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12155\Documents\NICJR\awards-contracts\BJA\"/>
    </mc:Choice>
  </mc:AlternateContent>
  <xr:revisionPtr revIDLastSave="0" documentId="13_ncr:1_{42182DC2-44CB-4177-B7D1-7C148B04E89D}" xr6:coauthVersionLast="47" xr6:coauthVersionMax="47" xr10:uidLastSave="{00000000-0000-0000-0000-000000000000}"/>
  <bookViews>
    <workbookView xWindow="-110" yWindow="-110" windowWidth="25820" windowHeight="15500" xr2:uid="{833A41B7-471C-48B4-9136-EC1CA4B39877}"/>
  </bookViews>
  <sheets>
    <sheet name="Instructions" sheetId="8" r:id="rId1"/>
    <sheet name="Year 1" sheetId="2" r:id="rId2"/>
    <sheet name="Year 2" sheetId="6" r:id="rId3"/>
    <sheet name="Year 3" sheetId="9" r:id="rId4"/>
    <sheet name="TOTAL" sheetId="1" r:id="rId5"/>
    <sheet name="Travel" sheetId="10" r:id="rId6"/>
    <sheet name="FTE" sheetId="11" r:id="rId7"/>
    <sheet name="Example" sheetId="7"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1" i="11" l="1"/>
  <c r="C20" i="11"/>
  <c r="C19" i="11"/>
  <c r="C18" i="11"/>
  <c r="C17" i="11"/>
  <c r="C16" i="11"/>
  <c r="C15" i="11"/>
  <c r="C14" i="11"/>
  <c r="C13" i="11"/>
  <c r="C12" i="11"/>
  <c r="C11" i="11"/>
  <c r="C10" i="11"/>
  <c r="C9" i="11"/>
  <c r="C8" i="11"/>
  <c r="C7" i="11"/>
  <c r="C6" i="11"/>
  <c r="C4" i="11"/>
  <c r="C5" i="11"/>
  <c r="C3" i="11"/>
  <c r="C2" i="11"/>
  <c r="C5" i="1"/>
  <c r="C6" i="1"/>
  <c r="C7" i="1"/>
  <c r="C8" i="1"/>
  <c r="C9" i="1"/>
  <c r="D6" i="1"/>
  <c r="D7" i="1"/>
  <c r="D8" i="1"/>
  <c r="D9" i="1"/>
  <c r="G92" i="9" l="1"/>
  <c r="G82" i="9"/>
  <c r="G81" i="9"/>
  <c r="G80" i="9"/>
  <c r="G79" i="9"/>
  <c r="G78" i="9"/>
  <c r="G77" i="9"/>
  <c r="G83" i="9" s="1"/>
  <c r="G94" i="9" s="1"/>
  <c r="G71" i="9"/>
  <c r="G93" i="9" s="1"/>
  <c r="G70" i="9"/>
  <c r="G69" i="9"/>
  <c r="G68" i="9"/>
  <c r="G67" i="9"/>
  <c r="G66" i="9"/>
  <c r="G65" i="9"/>
  <c r="G58" i="9"/>
  <c r="G57" i="9"/>
  <c r="G56" i="9"/>
  <c r="G55" i="9"/>
  <c r="G54" i="9"/>
  <c r="G53" i="9"/>
  <c r="G59" i="9" s="1"/>
  <c r="G46" i="9"/>
  <c r="G45" i="9"/>
  <c r="G44" i="9"/>
  <c r="G43" i="9"/>
  <c r="G42" i="9"/>
  <c r="G41" i="9"/>
  <c r="G40" i="9"/>
  <c r="G39" i="9"/>
  <c r="G38" i="9"/>
  <c r="G37" i="9"/>
  <c r="G36" i="9"/>
  <c r="G35" i="9"/>
  <c r="G34" i="9"/>
  <c r="G33" i="9"/>
  <c r="G26" i="9"/>
  <c r="G25" i="9"/>
  <c r="G24" i="9"/>
  <c r="G27" i="9" s="1"/>
  <c r="G90" i="9" s="1"/>
  <c r="D5" i="1" s="1"/>
  <c r="G23" i="9"/>
  <c r="G22" i="9"/>
  <c r="G21" i="9"/>
  <c r="G12" i="9"/>
  <c r="G11" i="9"/>
  <c r="G10" i="9"/>
  <c r="G9" i="9"/>
  <c r="G8" i="9"/>
  <c r="G7" i="9"/>
  <c r="G6" i="9"/>
  <c r="G46" i="6"/>
  <c r="G45" i="6"/>
  <c r="G44" i="6"/>
  <c r="G43" i="6"/>
  <c r="G42" i="6"/>
  <c r="G41" i="6"/>
  <c r="G40" i="6"/>
  <c r="G39" i="6"/>
  <c r="G38" i="6"/>
  <c r="G37" i="6"/>
  <c r="G36" i="6"/>
  <c r="G35" i="6"/>
  <c r="G34" i="6"/>
  <c r="G33" i="6"/>
  <c r="G46" i="2"/>
  <c r="G45" i="2"/>
  <c r="G44" i="2"/>
  <c r="G43" i="2"/>
  <c r="G42" i="2"/>
  <c r="G41" i="2"/>
  <c r="G40" i="2"/>
  <c r="G39" i="2"/>
  <c r="G38" i="2"/>
  <c r="G37" i="2"/>
  <c r="G36" i="2"/>
  <c r="G35" i="2"/>
  <c r="G34" i="2"/>
  <c r="G33" i="2"/>
  <c r="G45" i="7"/>
  <c r="G38" i="7"/>
  <c r="G13" i="9" l="1"/>
  <c r="G47" i="9"/>
  <c r="G91" i="9" s="1"/>
  <c r="G14" i="9"/>
  <c r="G15" i="9" s="1"/>
  <c r="G89" i="9" s="1"/>
  <c r="D4" i="1" s="1"/>
  <c r="G47" i="2"/>
  <c r="G95" i="9" l="1"/>
  <c r="G100" i="9" s="1"/>
  <c r="G44" i="7"/>
  <c r="G39" i="7"/>
  <c r="G37" i="7"/>
  <c r="G91" i="7"/>
  <c r="G81" i="7"/>
  <c r="G80" i="7"/>
  <c r="G79" i="7"/>
  <c r="G78" i="7"/>
  <c r="G77" i="7"/>
  <c r="G76" i="7"/>
  <c r="G69" i="7"/>
  <c r="G68" i="7"/>
  <c r="G67" i="7"/>
  <c r="G66" i="7"/>
  <c r="G65" i="7"/>
  <c r="G64" i="7"/>
  <c r="G57" i="7"/>
  <c r="G56" i="7"/>
  <c r="G55" i="7"/>
  <c r="G54" i="7"/>
  <c r="G53" i="7"/>
  <c r="G52" i="7"/>
  <c r="G46" i="7"/>
  <c r="G43" i="7"/>
  <c r="G42" i="7"/>
  <c r="G41" i="7"/>
  <c r="G40" i="7"/>
  <c r="G36" i="7"/>
  <c r="G35" i="7"/>
  <c r="G34" i="7"/>
  <c r="G33" i="7"/>
  <c r="G26" i="7"/>
  <c r="G25" i="7"/>
  <c r="G24" i="7"/>
  <c r="G23" i="7"/>
  <c r="G22" i="7"/>
  <c r="G21" i="7"/>
  <c r="G12" i="7"/>
  <c r="G11" i="7"/>
  <c r="G10" i="7"/>
  <c r="G9" i="7"/>
  <c r="G8" i="7"/>
  <c r="G7" i="7"/>
  <c r="G6" i="7"/>
  <c r="G8" i="2"/>
  <c r="G92" i="6"/>
  <c r="G82" i="6"/>
  <c r="G81" i="6"/>
  <c r="G80" i="6"/>
  <c r="G79" i="6"/>
  <c r="G78" i="6"/>
  <c r="G77" i="6"/>
  <c r="G70" i="6"/>
  <c r="G69" i="6"/>
  <c r="G68" i="6"/>
  <c r="G67" i="6"/>
  <c r="G66" i="6"/>
  <c r="G65" i="6"/>
  <c r="G58" i="6"/>
  <c r="G57" i="6"/>
  <c r="G56" i="6"/>
  <c r="G55" i="6"/>
  <c r="G54" i="6"/>
  <c r="G53" i="6"/>
  <c r="G26" i="6"/>
  <c r="G25" i="6"/>
  <c r="G24" i="6"/>
  <c r="G23" i="6"/>
  <c r="G22" i="6"/>
  <c r="G21" i="6"/>
  <c r="G12" i="6"/>
  <c r="G11" i="6"/>
  <c r="G10" i="6"/>
  <c r="G9" i="6"/>
  <c r="G8" i="6"/>
  <c r="G7" i="6"/>
  <c r="G6" i="6"/>
  <c r="G26" i="2"/>
  <c r="G25" i="2"/>
  <c r="G24" i="2"/>
  <c r="G23" i="2"/>
  <c r="G22" i="2"/>
  <c r="G21" i="2"/>
  <c r="G92" i="2"/>
  <c r="B7" i="1" s="1"/>
  <c r="E7" i="1" s="1"/>
  <c r="G82" i="2"/>
  <c r="G81" i="2"/>
  <c r="G80" i="2"/>
  <c r="G79" i="2"/>
  <c r="G78" i="2"/>
  <c r="G77" i="2"/>
  <c r="G70" i="2"/>
  <c r="G69" i="2"/>
  <c r="G68" i="2"/>
  <c r="G67" i="2"/>
  <c r="G66" i="2"/>
  <c r="G65" i="2"/>
  <c r="G58" i="2"/>
  <c r="G57" i="2"/>
  <c r="G56" i="2"/>
  <c r="G55" i="2"/>
  <c r="G54" i="2"/>
  <c r="G53" i="2"/>
  <c r="G12" i="2"/>
  <c r="G11" i="2"/>
  <c r="G10" i="2"/>
  <c r="G9" i="2"/>
  <c r="G7" i="2"/>
  <c r="G6" i="2"/>
  <c r="G103" i="9" l="1"/>
  <c r="D10" i="1"/>
  <c r="D11" i="1" s="1"/>
  <c r="G59" i="6"/>
  <c r="G83" i="6"/>
  <c r="G94" i="6" s="1"/>
  <c r="G47" i="6"/>
  <c r="G91" i="6" s="1"/>
  <c r="G82" i="7"/>
  <c r="G93" i="7" s="1"/>
  <c r="G70" i="7"/>
  <c r="G92" i="7" s="1"/>
  <c r="G13" i="6"/>
  <c r="G14" i="6" s="1"/>
  <c r="G15" i="6" s="1"/>
  <c r="G89" i="6" s="1"/>
  <c r="C4" i="1" s="1"/>
  <c r="G71" i="6"/>
  <c r="G93" i="6" s="1"/>
  <c r="G27" i="6"/>
  <c r="G90" i="6" s="1"/>
  <c r="G27" i="7"/>
  <c r="G89" i="7" s="1"/>
  <c r="G58" i="7"/>
  <c r="G47" i="7"/>
  <c r="G90" i="7" s="1"/>
  <c r="G13" i="7"/>
  <c r="G27" i="2"/>
  <c r="G90" i="2" s="1"/>
  <c r="B5" i="1" s="1"/>
  <c r="E5" i="1" s="1"/>
  <c r="G83" i="2"/>
  <c r="G94" i="2" s="1"/>
  <c r="B9" i="1" s="1"/>
  <c r="E9" i="1" s="1"/>
  <c r="G91" i="2"/>
  <c r="B6" i="1" s="1"/>
  <c r="E6" i="1" s="1"/>
  <c r="G71" i="2"/>
  <c r="G93" i="2" s="1"/>
  <c r="B8" i="1" s="1"/>
  <c r="E8" i="1" s="1"/>
  <c r="G59" i="2"/>
  <c r="G13" i="2"/>
  <c r="G95" i="6" l="1"/>
  <c r="G100" i="6" s="1"/>
  <c r="G14" i="7"/>
  <c r="G15" i="7" s="1"/>
  <c r="G88" i="7" s="1"/>
  <c r="G94" i="7" s="1"/>
  <c r="G99" i="7" s="1"/>
  <c r="G102" i="7" s="1"/>
  <c r="G14" i="2"/>
  <c r="G15" i="2" s="1"/>
  <c r="G89" i="2" s="1"/>
  <c r="G103" i="6" l="1"/>
  <c r="C10" i="1"/>
  <c r="C11" i="1" s="1"/>
  <c r="G95" i="2"/>
  <c r="G100" i="2" s="1"/>
  <c r="B10" i="1" s="1"/>
  <c r="E10" i="1" s="1"/>
  <c r="B4" i="1"/>
  <c r="E4" i="1" s="1"/>
  <c r="E11" i="1" l="1"/>
  <c r="G104" i="2"/>
  <c r="B11" i="1"/>
</calcChain>
</file>

<file path=xl/sharedStrings.xml><?xml version="1.0" encoding="utf-8"?>
<sst xmlns="http://schemas.openxmlformats.org/spreadsheetml/2006/main" count="450" uniqueCount="153">
  <si>
    <t>STAFF</t>
  </si>
  <si>
    <t>Position</t>
  </si>
  <si>
    <t>Subcontractors Subtotal</t>
  </si>
  <si>
    <t>Airfare (w/baggage fees)</t>
  </si>
  <si>
    <t>Lodging</t>
  </si>
  <si>
    <t>Fringe</t>
  </si>
  <si>
    <t>Project Cost</t>
  </si>
  <si>
    <t>TRAVEL</t>
  </si>
  <si>
    <t># People</t>
  </si>
  <si>
    <t>Travel Subtotal</t>
  </si>
  <si>
    <t>Item</t>
  </si>
  <si>
    <t>Item Cost</t>
  </si>
  <si>
    <t>Name</t>
  </si>
  <si>
    <t>Subcontractor Subtotal</t>
  </si>
  <si>
    <t>Quantity</t>
  </si>
  <si>
    <t>Staff Subtotal</t>
  </si>
  <si>
    <t>Total Direct Costs</t>
  </si>
  <si>
    <t>TOTAL DIRECT COSTS</t>
  </si>
  <si>
    <t>OTHER COSTS</t>
  </si>
  <si>
    <t>Other Costs Subtotal</t>
  </si>
  <si>
    <t>INDIRECT COSTS</t>
  </si>
  <si>
    <t>Indirect</t>
  </si>
  <si>
    <t>Percentage</t>
  </si>
  <si>
    <t>Item Quantity</t>
  </si>
  <si>
    <t>Staff</t>
  </si>
  <si>
    <t>Subcontractors</t>
  </si>
  <si>
    <t>Travel</t>
  </si>
  <si>
    <t>Other Costs</t>
  </si>
  <si>
    <t>Indirect Costs</t>
  </si>
  <si>
    <t>TOTAL</t>
  </si>
  <si>
    <t xml:space="preserve"> TOTAL</t>
  </si>
  <si>
    <t xml:space="preserve"> </t>
  </si>
  <si>
    <t xml:space="preserve">SUPPLIES </t>
  </si>
  <si>
    <t>EQUIPMENT</t>
  </si>
  <si>
    <t>Supplies</t>
  </si>
  <si>
    <t>Equipment</t>
  </si>
  <si>
    <t>Supplies Subtotal</t>
  </si>
  <si>
    <t>Equipment Subtotal</t>
  </si>
  <si>
    <t>Role on Project</t>
  </si>
  <si>
    <t>Employee Name</t>
  </si>
  <si>
    <t xml:space="preserve">Train </t>
  </si>
  <si>
    <t>Purpose</t>
  </si>
  <si>
    <t>Daily Meals and Incidentals</t>
  </si>
  <si>
    <t># Trips</t>
  </si>
  <si>
    <t>SUBCONTRACTORS / CONSULTANTS</t>
  </si>
  <si>
    <t>Purpose / Details</t>
  </si>
  <si>
    <t>Year 1</t>
  </si>
  <si>
    <t>Year 2</t>
  </si>
  <si>
    <t>Budget Categories are in Blue</t>
  </si>
  <si>
    <t>Cells to input information into are in Yellow.</t>
  </si>
  <si>
    <t>Do not change any cell formulas.</t>
  </si>
  <si>
    <t>Budget Example</t>
  </si>
  <si>
    <t>Support Available</t>
  </si>
  <si>
    <t>Year 1 Total</t>
  </si>
  <si>
    <t>Budget Category Descriptions:</t>
  </si>
  <si>
    <r>
      <t xml:space="preserve">You may </t>
    </r>
    <r>
      <rPr>
        <u/>
        <sz val="11"/>
        <color theme="1"/>
        <rFont val="Calibri"/>
        <family val="2"/>
      </rPr>
      <t xml:space="preserve">copy and paste </t>
    </r>
    <r>
      <rPr>
        <sz val="11"/>
        <color theme="1"/>
        <rFont val="Calibri"/>
        <family val="2"/>
      </rPr>
      <t>rows as needed to add line items under each budget category.</t>
    </r>
  </si>
  <si>
    <t>Year 2 Total</t>
  </si>
  <si>
    <t>The "Example" tab provides a sample one year completed budget.</t>
  </si>
  <si>
    <t>Project Director</t>
  </si>
  <si>
    <t>David Smith</t>
  </si>
  <si>
    <t>Street Outreach Worker</t>
  </si>
  <si>
    <t>Shantay Jones</t>
  </si>
  <si>
    <t>Emmanual Doe</t>
  </si>
  <si>
    <t>outreach to those at highest risk of violence involvement</t>
  </si>
  <si>
    <t>project oversight, report approvals</t>
  </si>
  <si>
    <t>Mentoring and life coaching for those at highest risk of violence involvement</t>
  </si>
  <si>
    <t>You may adjust row heights and column widths as needed/preferred.</t>
  </si>
  <si>
    <t>Steven Smith</t>
  </si>
  <si>
    <t>graphics design for outreach flyers - $50/hr for 20 hrs</t>
  </si>
  <si>
    <t>Site visit to model site</t>
  </si>
  <si>
    <t>Basic Office Supplies</t>
  </si>
  <si>
    <t>Presentation Materials</t>
  </si>
  <si>
    <t>Laptops</t>
  </si>
  <si>
    <t>N/A</t>
  </si>
  <si>
    <t>laptops for new staff to collect data while in the field, price estimate from our IT company</t>
  </si>
  <si>
    <t>post-it easel pads with markers and easel, folders and pens, price estimate from Amazon</t>
  </si>
  <si>
    <t>printer ink and paper, pens, paperclips, etc. for the team's daily work, price estimate from Amazon</t>
  </si>
  <si>
    <t>participant stipends</t>
  </si>
  <si>
    <r>
      <rPr>
        <b/>
        <sz val="11"/>
        <color theme="1"/>
        <rFont val="Calibri"/>
        <family val="2"/>
        <scheme val="minor"/>
      </rPr>
      <t>Details:</t>
    </r>
    <r>
      <rPr>
        <sz val="11"/>
        <color theme="1"/>
        <rFont val="Calibri"/>
        <family val="2"/>
        <scheme val="minor"/>
      </rPr>
      <t xml:space="preserve">   </t>
    </r>
  </si>
  <si>
    <t>Rideshares</t>
  </si>
  <si>
    <t>Mileage</t>
  </si>
  <si>
    <r>
      <rPr>
        <b/>
        <sz val="11"/>
        <color theme="1"/>
        <rFont val="Calibri"/>
        <family val="2"/>
        <scheme val="minor"/>
      </rPr>
      <t>Details:</t>
    </r>
    <r>
      <rPr>
        <sz val="11"/>
        <color theme="1"/>
        <rFont val="Calibri"/>
        <family val="2"/>
        <scheme val="minor"/>
      </rPr>
      <t xml:space="preserve">  </t>
    </r>
  </si>
  <si>
    <r>
      <rPr>
        <b/>
        <sz val="11"/>
        <color theme="1"/>
        <rFont val="Calibri"/>
        <family val="2"/>
        <scheme val="minor"/>
      </rPr>
      <t>Details:</t>
    </r>
    <r>
      <rPr>
        <sz val="11"/>
        <color theme="1"/>
        <rFont val="Calibri"/>
        <family val="2"/>
        <scheme val="minor"/>
      </rPr>
      <t xml:space="preserve">  This is less than our actual fringe percentage and includes a portion of our medical benefits, group life insurance, paid time off, FICA, Social Security, SDI, and unemployment taxes. </t>
    </r>
  </si>
  <si>
    <r>
      <rPr>
        <b/>
        <sz val="11"/>
        <color theme="1"/>
        <rFont val="Calibri"/>
        <family val="2"/>
        <scheme val="minor"/>
      </rPr>
      <t>Details:</t>
    </r>
    <r>
      <rPr>
        <sz val="11"/>
        <color theme="1"/>
        <rFont val="Calibri"/>
        <family val="2"/>
        <scheme val="minor"/>
      </rPr>
      <t xml:space="preserve">  We do not have a NICRA, so we are requesting the maximum allowed 10% of the direct expense total.</t>
    </r>
  </si>
  <si>
    <t>Parking</t>
  </si>
  <si>
    <t xml:space="preserve">to implement an incentive structure to engage highest risk young men in the program </t>
  </si>
  <si>
    <t>Optional Narrative:</t>
  </si>
  <si>
    <t>Optional Narrative: Salaries include a 3% COLA increase over last year's rates.</t>
  </si>
  <si>
    <t>Optional Narrative: Steven is a current contractor with our organization.</t>
  </si>
  <si>
    <t>Optional Narrative:  For office supplies and presention materials, we reviewed pricing from Staples, Office Depot, and Amazon, and Amazon was the most cost effective.</t>
  </si>
  <si>
    <t>Software</t>
  </si>
  <si>
    <t>a portion of our costs for daily work software, including Google workspace, Microsoft 365, and Zoom. Item cost is per person and quantity is the total FTE dedicated to the project.</t>
  </si>
  <si>
    <t>If you need any support completing this sheet, email RFP@nicjr.org.</t>
  </si>
  <si>
    <t>Community Violence Intervention RFP Budget Guidance</t>
  </si>
  <si>
    <t>Community Violence Intervention RFP Budget Worksheet - Year 1</t>
  </si>
  <si>
    <t>Community Violence Intervention RFP Budget Worksheet - Year 2</t>
  </si>
  <si>
    <t>Community Violence Intervention RFP Budget Summary</t>
  </si>
  <si>
    <r>
      <t xml:space="preserve">Community Violence Intervention RFP Budget Worksheet  - </t>
    </r>
    <r>
      <rPr>
        <b/>
        <sz val="14"/>
        <color rgb="FFFF0000"/>
        <rFont val="Calibri"/>
        <family val="2"/>
        <scheme val="minor"/>
      </rPr>
      <t>Example</t>
    </r>
  </si>
  <si>
    <t>Community Violence Intervention RFP Budget Worksheet - Year 3</t>
  </si>
  <si>
    <t>Year 3</t>
  </si>
  <si>
    <t>July 1, 2024 - September 30, 2024 (3 months)</t>
  </si>
  <si>
    <t>Budget Worksheet Guidance: Years 1-3</t>
  </si>
  <si>
    <t>Your budget should span the period July 1, 2024 - June 30, 2026, and should align to the federal fiscal year of Oct 1 to Sept 30.  
To do so, there are three separate tabs for you to complete:</t>
  </si>
  <si>
    <t>Year 2:</t>
  </si>
  <si>
    <t>Year 3:</t>
  </si>
  <si>
    <t xml:space="preserve">Year 1:  </t>
  </si>
  <si>
    <t xml:space="preserve">  July 1, 2024 - September 30, 2024 (3 months)</t>
  </si>
  <si>
    <t xml:space="preserve">  October 1, 2024 - September 30, 2025 (12 months) </t>
  </si>
  <si>
    <t xml:space="preserve">  October 1, 2025 - June 30, 2026 (9 months)</t>
  </si>
  <si>
    <t>October 1, 2024 - September 30, 2025 (12 months)</t>
  </si>
  <si>
    <t>October 1, 2025 - June 30, 2026 (9 months)</t>
  </si>
  <si>
    <t>Annual Breakdown:</t>
  </si>
  <si>
    <t>Complete the Year 1, Year 2, and Year 3 tabs of this workbook.</t>
  </si>
  <si>
    <r>
      <t xml:space="preserve">The annual budgets will automatically total in the "TOTAL" tab. </t>
    </r>
    <r>
      <rPr>
        <b/>
        <i/>
        <sz val="11"/>
        <rFont val="Calibri"/>
        <family val="2"/>
      </rPr>
      <t xml:space="preserve"> The total should add up to $250,000.</t>
    </r>
  </si>
  <si>
    <t>Year 3 Total</t>
  </si>
  <si>
    <t>The cost of one ticket (one-way or round trip). Costs may vary significantly per person, so do your best to estimate the average of each ticket.</t>
  </si>
  <si>
    <t>The approved GSA rate for one night in a hotel in the location you will be staying.</t>
  </si>
  <si>
    <t>The approved GSA rate for one of meals and incidentals in the location you will be staying.</t>
  </si>
  <si>
    <t>.67 per mile.</t>
  </si>
  <si>
    <t>The estimated amount to park for one day.</t>
  </si>
  <si>
    <t>The estimated amount of one Uber/Lyft/Etc ride.  Ride costs may significantly vary, so do you best to estimate the average of the anticipated rides.</t>
  </si>
  <si>
    <t># of nights a person will be staying.</t>
  </si>
  <si>
    <t># of days a person will be eating while traveling.  May, but will not always, include half days (rather than full days) for travel days to and from the event, depending on how long the actual travel takes on those days.</t>
  </si>
  <si>
    <t>The cost of one  ticket (one-way or round trip) plus any known baggage fees. Costs may vary significantly per person, so do your best to estimate the average of each flight.</t>
  </si>
  <si>
    <t>total # of miles you expect one person to drive.</t>
  </si>
  <si>
    <t># of days one person will need to park.</t>
  </si>
  <si>
    <t># of rides you expect one person to need.</t>
  </si>
  <si>
    <t xml:space="preserve">      Staff:   </t>
  </si>
  <si>
    <t xml:space="preserve">      Subcontractors /       
      Consultants:</t>
  </si>
  <si>
    <t xml:space="preserve">      Travel:</t>
  </si>
  <si>
    <t xml:space="preserve">      Supplies and 
      Equipment:</t>
  </si>
  <si>
    <t xml:space="preserve">      Other Costs:</t>
  </si>
  <si>
    <t xml:space="preserve">      Indirect Costs:</t>
  </si>
  <si>
    <r>
      <rPr>
        <b/>
        <sz val="11"/>
        <color theme="10"/>
        <rFont val="Calibri"/>
        <family val="2"/>
        <scheme val="minor"/>
      </rPr>
      <t xml:space="preserve">For additional guidance on federal cost principles and allocable cost, please refer to: </t>
    </r>
    <r>
      <rPr>
        <b/>
        <u/>
        <sz val="11"/>
        <color theme="10"/>
        <rFont val="Calibri"/>
        <family val="2"/>
        <scheme val="minor"/>
      </rPr>
      <t xml:space="preserve">https://www.ecfr.gov/current/title-2/subtitle-A/chapter-II/part-200/subpart-E </t>
    </r>
  </si>
  <si>
    <r>
      <rPr>
        <u/>
        <sz val="11"/>
        <color theme="1"/>
        <rFont val="Calibri"/>
        <family val="2"/>
      </rPr>
      <t xml:space="preserve">Supplies </t>
    </r>
    <r>
      <rPr>
        <sz val="11"/>
        <color theme="1"/>
        <rFont val="Calibri"/>
        <family val="2"/>
      </rPr>
      <t xml:space="preserve">are expendable (more feasible to replace than to repair), consumable materials that typically cost under a few thousand dollars, whereas </t>
    </r>
    <r>
      <rPr>
        <u/>
        <sz val="11"/>
        <color theme="1"/>
        <rFont val="Calibri"/>
        <family val="2"/>
      </rPr>
      <t>equipment</t>
    </r>
    <r>
      <rPr>
        <sz val="11"/>
        <color theme="1"/>
        <rFont val="Calibri"/>
        <family val="2"/>
      </rPr>
      <t xml:space="preserve"> includes items that are more significant investments, are nonexpendable (more feasible to repair rather than replace), and are useful for multiple years. 
Examples of supplies include paper, markers, printers, ink, laptops, cell phones, notepads, etc.  
Examples of equipment include photocopy machines, vehicles, etc.
</t>
    </r>
    <r>
      <rPr>
        <u/>
        <sz val="11"/>
        <color theme="1"/>
        <rFont val="Calibri"/>
        <family val="2"/>
      </rPr>
      <t>Equipment</t>
    </r>
    <r>
      <rPr>
        <sz val="11"/>
        <color theme="1"/>
        <rFont val="Calibri"/>
        <family val="2"/>
      </rPr>
      <t xml:space="preserve"> purchased with federal funding must be tracked and annually inventoried. Supplies do not require annual inventory.
Pilferable items (items that are easily lost or stolen, such as cell phones and laptops) that are purchased with federal funding must be tracked and inventoried regardless of cost and their designation as a supply or equipment.</t>
    </r>
  </si>
  <si>
    <r>
      <t xml:space="preserve">Indirect costs are expenses of doing business that are not allocated to a particular grant or contract but are necessary for operating the organization. This typically includes things such as your rent, utilities, clerical and managerial staff salaries, etc.
Indirect costs are a percentage of your direct costs.  
If you do not have a formal negotiated indirect cost rate agreement (NICRA) with the federal government, the </t>
    </r>
    <r>
      <rPr>
        <u/>
        <sz val="11"/>
        <color theme="1"/>
        <rFont val="Calibri"/>
        <family val="2"/>
      </rPr>
      <t>maximum allowable indirect rate is 10%.</t>
    </r>
  </si>
  <si>
    <r>
      <t xml:space="preserve">For each planned trip, complete the group of travel items listed. Some may be left blank. 
For instance, if everyone is flying, you would enter information under “airfare,” but potentially not anything under “train.”
We request that you drive your own car or use rideshares (Uber, Lyft, etc.) rather than rental cars for ground travel whenever possible.
The 2024 federally-approved “mileage” rate is 67 cents per mile, which is pre-populated in the form for you.
“Lodging” and “meals and incidentals” </t>
    </r>
    <r>
      <rPr>
        <u/>
        <sz val="11"/>
        <color theme="1"/>
        <rFont val="Calibri"/>
        <family val="2"/>
      </rPr>
      <t>must use GSA-approved rates</t>
    </r>
    <r>
      <rPr>
        <sz val="11"/>
        <color theme="1"/>
        <rFont val="Calibri"/>
        <family val="2"/>
      </rPr>
      <t xml:space="preserve"> for your destination location, which you can find here: https://www.gsa.gov/travel/plan-book/per-diem-rates.
Other travel costs, such as “parking” and “airfare,” should be reasonable and responsible.  For instance, fly economy, not first class. 
“Item cost” should be the cost for </t>
    </r>
    <r>
      <rPr>
        <u/>
        <sz val="11"/>
        <color theme="1"/>
        <rFont val="Calibri"/>
        <family val="2"/>
      </rPr>
      <t>one of the items</t>
    </r>
    <r>
      <rPr>
        <sz val="11"/>
        <color theme="1"/>
        <rFont val="Calibri"/>
        <family val="2"/>
      </rPr>
      <t xml:space="preserve">, so one night of a hotel stay, one day of meals, etc.
“Item quantity” should be the quantity for </t>
    </r>
    <r>
      <rPr>
        <u/>
        <sz val="11"/>
        <color theme="1"/>
        <rFont val="Calibri"/>
        <family val="2"/>
      </rPr>
      <t>one person</t>
    </r>
    <r>
      <rPr>
        <sz val="11"/>
        <color theme="1"/>
        <rFont val="Calibri"/>
        <family val="2"/>
      </rPr>
      <t>, so one round trip flight, one person’s number of nights at a hotel, etc. 
          See the “Travel” tab for further guidance on how to complete the “Item Cost” and 
          “Item Quantity” cells.
The “Details” box should include a narrative description that provides deeper insight into the trip, such as who will be traveling, the location of the trip, how airfare and train pricing was determined, etc.</t>
    </r>
  </si>
  <si>
    <t>Life Coach</t>
  </si>
  <si>
    <t>Training seminar</t>
  </si>
  <si>
    <r>
      <rPr>
        <b/>
        <sz val="11"/>
        <color theme="1"/>
        <rFont val="Calibri"/>
        <family val="2"/>
        <scheme val="minor"/>
      </rPr>
      <t xml:space="preserve">Details:  
</t>
    </r>
    <r>
      <rPr>
        <sz val="11"/>
        <color theme="1"/>
        <rFont val="Calibri"/>
        <family val="2"/>
        <scheme val="minor"/>
      </rPr>
      <t>We'd like to send 2 of our life coaches to a 3-day case management training seminar in Houston, TX for professional development and networking among peers. Roundtrip airfare estimate is based on recent actuals from other trips. We used federal GSA rates to determine lodging and meal allowances. We anticipate both attendees will need Uber/Lyft to and from the airport, as well as a couple times during the trip.  
We'd like for 3 program staff to attend a 3-day site visit of a model program.  Two will be taking the train and one will be driving. Roundtrip train fare estimate is based on Amtrak's website. Mileage amount is from the person's home to the hotel at the federal mileage reimbursement rate for 2024. We've included 3 nights of parking for the person driving. We used federal GSA rates to determine lodging and meal allowances.</t>
    </r>
  </si>
  <si>
    <r>
      <t xml:space="preserve">If you need to utilize outside services, such as a graphic designer, facilitator, trainer, or translation agency, those costs should go here.
For subcontractors/procurement contracts:
       </t>
    </r>
    <r>
      <rPr>
        <u/>
        <sz val="11"/>
        <color theme="1"/>
        <rFont val="Calibri"/>
        <family val="2"/>
      </rPr>
      <t>Small purchases ($10k - $250k)</t>
    </r>
    <r>
      <rPr>
        <sz val="11"/>
        <color theme="1"/>
        <rFont val="Calibri"/>
        <family val="2"/>
      </rPr>
      <t xml:space="preserve"> require you to solicit and document competitive quotations and make reasonable selections.
       </t>
    </r>
    <r>
      <rPr>
        <u/>
        <sz val="11"/>
        <color theme="1"/>
        <rFont val="Calibri"/>
        <family val="2"/>
      </rPr>
      <t>Micro-purchases (up to $10k)</t>
    </r>
    <r>
      <rPr>
        <sz val="11"/>
        <color theme="1"/>
        <rFont val="Calibri"/>
        <family val="2"/>
      </rPr>
      <t xml:space="preserve"> do not require a competitive process. You may deem prices reasonable based on research, experience, and purchase history. 
For consultants, the current federally-</t>
    </r>
    <r>
      <rPr>
        <u/>
        <sz val="11"/>
        <color theme="1"/>
        <rFont val="Calibri"/>
        <family val="2"/>
      </rPr>
      <t>approved rates are $650 per day or $81.25 per hour</t>
    </r>
    <r>
      <rPr>
        <sz val="11"/>
        <color theme="1"/>
        <rFont val="Calibri"/>
        <family val="2"/>
      </rPr>
      <t>.</t>
    </r>
  </si>
  <si>
    <t>If you have any additional costs that do not fall into one of the above categories, include those here. This may include costs such as postage/shipping, conference registration fees, participant incentives, etc.</t>
  </si>
  <si>
    <t>Rate</t>
  </si>
  <si>
    <t>Time</t>
  </si>
  <si>
    <t>Annual Wages</t>
  </si>
  <si>
    <t>FTE #</t>
  </si>
  <si>
    <t>FTE %</t>
  </si>
  <si>
    <t>hours/year</t>
  </si>
  <si>
    <r>
      <t xml:space="preserve">These are guidance only. </t>
    </r>
    <r>
      <rPr>
        <b/>
        <sz val="11"/>
        <color theme="1"/>
        <rFont val="Calibri"/>
        <family val="2"/>
        <scheme val="minor"/>
      </rPr>
      <t>You may use FTE amounts that are between these numbers, such as 22% or .22 FTE.</t>
    </r>
  </si>
  <si>
    <t>To estimate the number of hours, take the decimal FTE and multiply it by 2,080, which is a typical number of working hours is a year.</t>
  </si>
  <si>
    <t>If you have the hours and need to calulate the FTE, divide the hours estimated on the project by 2,080.</t>
  </si>
  <si>
    <r>
      <t xml:space="preserve">Enter each project team member's position, name, and role on the project.  
If the position is to be hired, indicate “to be hired” in the “name” field.
Under “Rate,” enter the person’s annual salary OR hourly wage.  If your team has both hourly and salaried staff, you can use the one appropriate for each employee; you do not have to enter all salary numbers or all hourly wage numbers. The “Example” tab shows both. 
Under “Time”:
If you input a </t>
    </r>
    <r>
      <rPr>
        <u/>
        <sz val="11"/>
        <color theme="1"/>
        <rFont val="Calibri"/>
        <family val="2"/>
      </rPr>
      <t>salary</t>
    </r>
    <r>
      <rPr>
        <sz val="11"/>
        <color theme="1"/>
        <rFont val="Calibri"/>
        <family val="2"/>
      </rPr>
      <t xml:space="preserve"> under “Rate,” then include the </t>
    </r>
    <r>
      <rPr>
        <u/>
        <sz val="11"/>
        <color theme="1"/>
        <rFont val="Calibri"/>
        <family val="2"/>
      </rPr>
      <t>FTE (</t>
    </r>
    <r>
      <rPr>
        <b/>
        <u/>
        <sz val="11"/>
        <color theme="1"/>
        <rFont val="Calibri"/>
        <family val="2"/>
      </rPr>
      <t>as a decimal</t>
    </r>
    <r>
      <rPr>
        <u/>
        <sz val="11"/>
        <color theme="1"/>
        <rFont val="Calibri"/>
        <family val="2"/>
      </rPr>
      <t>)</t>
    </r>
    <r>
      <rPr>
        <sz val="11"/>
        <color theme="1"/>
        <rFont val="Calibri"/>
        <family val="2"/>
      </rPr>
      <t xml:space="preserve"> for that employee here. FTE stands for full time equivalent. A full-time employee is considered to be 1.0 (100%) FTE.  If you estimate an employee will work about 15% of their time on the project, you would enter .15 as their FTE, for example.  See the “FTE” tab for additional guidance and conversions.
If you input an </t>
    </r>
    <r>
      <rPr>
        <u/>
        <sz val="11"/>
        <color theme="1"/>
        <rFont val="Calibri"/>
        <family val="2"/>
      </rPr>
      <t>hourly wage</t>
    </r>
    <r>
      <rPr>
        <sz val="11"/>
        <color theme="1"/>
        <rFont val="Calibri"/>
        <family val="2"/>
      </rPr>
      <t xml:space="preserve"> under “Rate,” then enter the estimated </t>
    </r>
    <r>
      <rPr>
        <u/>
        <sz val="11"/>
        <color theme="1"/>
        <rFont val="Calibri"/>
        <family val="2"/>
      </rPr>
      <t>number of hours</t>
    </r>
    <r>
      <rPr>
        <sz val="11"/>
        <color theme="1"/>
        <rFont val="Calibri"/>
        <family val="2"/>
      </rPr>
      <t xml:space="preserve"> the employee will spend working on this specific project only.
Fringe Percentage - 
Fringe is synonymous with benefits. It includes the cost of benefits that you offer to employees, including but not limited to medical insurance, group life insurance, paid time off, retirement contributions, disability insurance, and payroll taxes. To find this percentage, divide your total annual cost of benefits by your total annual cost of wages, then multiply by 100.  If you aren’t sure about your exact percentage, do your best to estimate it.
If you include a COLA (“cost of living adjustment,” such as a standard 3% increase to all salaries each year) in years 2 and 3, please indicate that in the “Optional Narrative” section.</t>
    </r>
  </si>
  <si>
    <t>When thinking through your costs per tab, consider that Year 1 is 1/4 of a year, Year 2 is a full year, and Year 3 is 3/4 of a year.  Take your annual costs and divide them accordingly as needed.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</si>
</sst>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_);_(&quot;$&quot;* \(#,##0\);_(&quot;$&quot;* &quot;-&quot;??_);_(@_)"/>
    <numFmt numFmtId="165" formatCode="0.0%"/>
  </numFmts>
  <fonts count="22"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color theme="1"/>
      <name val="Calibri"/>
      <family val="2"/>
    </font>
    <font>
      <b/>
      <sz val="11"/>
      <color theme="1"/>
      <name val="Calibri"/>
      <family val="2"/>
    </font>
    <font>
      <u/>
      <sz val="11"/>
      <color theme="1"/>
      <name val="Calibri"/>
      <family val="2"/>
    </font>
    <font>
      <sz val="11"/>
      <color rgb="FFFF0000"/>
      <name val="Calibri"/>
      <family val="2"/>
    </font>
    <font>
      <b/>
      <sz val="14"/>
      <color theme="1"/>
      <name val="Calibri"/>
      <family val="2"/>
      <scheme val="minor"/>
    </font>
    <font>
      <b/>
      <sz val="14"/>
      <color theme="1"/>
      <name val="Calibri"/>
      <family val="2"/>
    </font>
    <font>
      <sz val="11"/>
      <name val="Calibri"/>
      <family val="2"/>
    </font>
    <font>
      <b/>
      <sz val="14"/>
      <color rgb="FFFF0000"/>
      <name val="Calibri"/>
      <family val="2"/>
      <scheme val="minor"/>
    </font>
    <font>
      <sz val="11"/>
      <color rgb="FFFF0000"/>
      <name val="Calibri"/>
      <family val="2"/>
      <scheme val="minor"/>
    </font>
    <font>
      <b/>
      <i/>
      <sz val="12"/>
      <color theme="1"/>
      <name val="Calibri"/>
      <family val="2"/>
    </font>
    <font>
      <b/>
      <i/>
      <sz val="11"/>
      <name val="Calibri"/>
      <family val="2"/>
    </font>
    <font>
      <b/>
      <sz val="13"/>
      <color theme="1"/>
      <name val="Calibri"/>
      <family val="2"/>
    </font>
    <font>
      <u/>
      <sz val="11"/>
      <color theme="10"/>
      <name val="Calibri"/>
      <family val="2"/>
      <scheme val="minor"/>
    </font>
    <font>
      <b/>
      <u/>
      <sz val="11"/>
      <color theme="10"/>
      <name val="Calibri"/>
      <family val="2"/>
      <scheme val="minor"/>
    </font>
    <font>
      <b/>
      <sz val="11"/>
      <color theme="10"/>
      <name val="Calibri"/>
      <family val="2"/>
      <scheme val="minor"/>
    </font>
    <font>
      <b/>
      <sz val="10"/>
      <color theme="1"/>
      <name val="Arial"/>
      <family val="2"/>
    </font>
    <font>
      <sz val="10"/>
      <color theme="1"/>
      <name val="Arial"/>
      <family val="2"/>
    </font>
    <font>
      <b/>
      <u/>
      <sz val="11"/>
      <color theme="1"/>
      <name val="Calibri"/>
      <family val="2"/>
    </font>
  </fonts>
  <fills count="13">
    <fill>
      <patternFill patternType="none"/>
    </fill>
    <fill>
      <patternFill patternType="gray125"/>
    </fill>
    <fill>
      <patternFill patternType="solid">
        <fgColor theme="9" tint="0.59999389629810485"/>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9"/>
        <bgColor indexed="64"/>
      </patternFill>
    </fill>
    <fill>
      <patternFill patternType="solid">
        <fgColor rgb="FFCFE2F3"/>
        <bgColor indexed="64"/>
      </patternFill>
    </fill>
    <fill>
      <patternFill patternType="solid">
        <fgColor rgb="FFFFF2CC"/>
        <bgColor indexed="64"/>
      </patternFill>
    </fill>
    <fill>
      <patternFill patternType="solid">
        <fgColor theme="5" tint="0.59999389629810485"/>
        <bgColor indexed="64"/>
      </patternFill>
    </fill>
    <fill>
      <patternFill patternType="solid">
        <fgColor rgb="FFC3A8FA"/>
        <bgColor indexed="64"/>
      </patternFill>
    </fill>
    <fill>
      <patternFill patternType="solid">
        <fgColor theme="2"/>
        <bgColor indexed="64"/>
      </patternFill>
    </fill>
    <fill>
      <patternFill patternType="solid">
        <fgColor rgb="FFFFFF00"/>
        <bgColor indexed="64"/>
      </patternFill>
    </fill>
  </fills>
  <borders count="3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n">
        <color indexed="64"/>
      </top>
      <bottom style="thick">
        <color indexed="64"/>
      </bottom>
      <diagonal/>
    </border>
    <border>
      <left/>
      <right/>
      <top style="thin">
        <color indexed="64"/>
      </top>
      <bottom style="thin">
        <color indexed="64"/>
      </bottom>
      <diagonal/>
    </border>
    <border>
      <left style="thin">
        <color indexed="64"/>
      </left>
      <right style="thin">
        <color indexed="64"/>
      </right>
      <top style="thick">
        <color indexed="64"/>
      </top>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rgb="FFCCCCCC"/>
      </left>
      <right style="medium">
        <color rgb="FFCCCCCC"/>
      </right>
      <top style="medium">
        <color rgb="FFCCCCCC"/>
      </top>
      <bottom style="medium">
        <color rgb="FF000000"/>
      </bottom>
      <diagonal/>
    </border>
    <border>
      <left style="medium">
        <color rgb="FFCCCCCC"/>
      </left>
      <right style="medium">
        <color rgb="FFCCCCCC"/>
      </right>
      <top style="medium">
        <color rgb="FFCCCCCC"/>
      </top>
      <bottom style="medium">
        <color rgb="FFCCCCCC"/>
      </bottom>
      <diagonal/>
    </border>
  </borders>
  <cellStyleXfs count="4">
    <xf numFmtId="0" fontId="0" fillId="0" borderId="0"/>
    <xf numFmtId="9" fontId="1" fillId="0" borderId="0" applyFont="0" applyFill="0" applyBorder="0" applyAlignment="0" applyProtection="0"/>
    <xf numFmtId="44" fontId="1" fillId="0" borderId="0" applyFont="0" applyFill="0" applyBorder="0" applyAlignment="0" applyProtection="0"/>
    <xf numFmtId="0" fontId="16" fillId="0" borderId="0" applyNumberFormat="0" applyFill="0" applyBorder="0" applyAlignment="0" applyProtection="0"/>
  </cellStyleXfs>
  <cellXfs count="194">
    <xf numFmtId="0" fontId="0" fillId="0" borderId="0" xfId="0"/>
    <xf numFmtId="164" fontId="2" fillId="0" borderId="4" xfId="0" applyNumberFormat="1" applyFont="1" applyBorder="1" applyAlignment="1">
      <alignment horizontal="left" wrapText="1"/>
    </xf>
    <xf numFmtId="164" fontId="0" fillId="0" borderId="8" xfId="0" applyNumberFormat="1" applyBorder="1" applyAlignment="1">
      <alignment horizontal="left" wrapText="1"/>
    </xf>
    <xf numFmtId="164" fontId="0" fillId="0" borderId="3" xfId="0" applyNumberFormat="1" applyBorder="1" applyAlignment="1">
      <alignment horizontal="left" wrapText="1"/>
    </xf>
    <xf numFmtId="164" fontId="0" fillId="0" borderId="4" xfId="0" applyNumberFormat="1" applyBorder="1" applyAlignment="1">
      <alignment horizontal="left" wrapText="1"/>
    </xf>
    <xf numFmtId="164" fontId="3" fillId="0" borderId="8" xfId="0" applyNumberFormat="1" applyFont="1" applyBorder="1" applyAlignment="1">
      <alignment horizontal="right" wrapText="1"/>
    </xf>
    <xf numFmtId="164" fontId="3" fillId="0" borderId="0" xfId="0" applyNumberFormat="1" applyFont="1" applyAlignment="1">
      <alignment horizontal="left" wrapText="1"/>
    </xf>
    <xf numFmtId="164" fontId="0" fillId="0" borderId="0" xfId="0" applyNumberFormat="1" applyAlignment="1">
      <alignment horizontal="left" vertical="center" wrapText="1"/>
    </xf>
    <xf numFmtId="0" fontId="0" fillId="0" borderId="0" xfId="0" applyAlignment="1">
      <alignment horizontal="left"/>
    </xf>
    <xf numFmtId="0" fontId="0" fillId="0" borderId="12" xfId="0" applyBorder="1" applyAlignment="1">
      <alignment horizontal="left"/>
    </xf>
    <xf numFmtId="164" fontId="0" fillId="3" borderId="8" xfId="0" applyNumberFormat="1" applyFill="1" applyBorder="1" applyAlignment="1">
      <alignment horizontal="left" wrapText="1"/>
    </xf>
    <xf numFmtId="164" fontId="0" fillId="3" borderId="3" xfId="0" applyNumberFormat="1" applyFill="1" applyBorder="1" applyAlignment="1">
      <alignment horizontal="left" wrapText="1"/>
    </xf>
    <xf numFmtId="164" fontId="0" fillId="3" borderId="4" xfId="0" applyNumberFormat="1" applyFill="1" applyBorder="1" applyAlignment="1">
      <alignment horizontal="left" wrapText="1"/>
    </xf>
    <xf numFmtId="164" fontId="0" fillId="0" borderId="0" xfId="0" applyNumberFormat="1" applyAlignment="1">
      <alignment horizontal="left" wrapText="1"/>
    </xf>
    <xf numFmtId="0" fontId="2" fillId="0" borderId="4" xfId="0" applyFont="1" applyBorder="1" applyAlignment="1">
      <alignment horizontal="left"/>
    </xf>
    <xf numFmtId="164" fontId="0" fillId="0" borderId="0" xfId="0" applyNumberFormat="1" applyAlignment="1">
      <alignment horizontal="left"/>
    </xf>
    <xf numFmtId="164" fontId="0" fillId="0" borderId="13" xfId="0" applyNumberFormat="1" applyBorder="1" applyAlignment="1">
      <alignment horizontal="left" wrapText="1"/>
    </xf>
    <xf numFmtId="164" fontId="2" fillId="0" borderId="4" xfId="0" applyNumberFormat="1" applyFont="1" applyBorder="1" applyAlignment="1">
      <alignment horizontal="left"/>
    </xf>
    <xf numFmtId="164" fontId="2" fillId="0" borderId="0" xfId="0" applyNumberFormat="1" applyFont="1" applyAlignment="1">
      <alignment horizontal="left" wrapText="1"/>
    </xf>
    <xf numFmtId="9" fontId="0" fillId="3" borderId="8" xfId="1" applyFont="1" applyFill="1" applyBorder="1" applyAlignment="1">
      <alignment horizontal="left" wrapText="1"/>
    </xf>
    <xf numFmtId="164" fontId="3" fillId="0" borderId="0" xfId="0" applyNumberFormat="1" applyFont="1" applyAlignment="1">
      <alignment horizontal="left"/>
    </xf>
    <xf numFmtId="164" fontId="3" fillId="0" borderId="13" xfId="0" applyNumberFormat="1" applyFont="1" applyBorder="1" applyAlignment="1">
      <alignment horizontal="right"/>
    </xf>
    <xf numFmtId="164" fontId="0" fillId="0" borderId="13" xfId="0" applyNumberFormat="1" applyBorder="1" applyAlignment="1">
      <alignment horizontal="right" wrapText="1"/>
    </xf>
    <xf numFmtId="164" fontId="0" fillId="0" borderId="3" xfId="0" applyNumberFormat="1" applyBorder="1" applyAlignment="1">
      <alignment horizontal="right" wrapText="1"/>
    </xf>
    <xf numFmtId="164" fontId="0" fillId="0" borderId="3" xfId="0" applyNumberFormat="1" applyBorder="1" applyAlignment="1">
      <alignment wrapText="1"/>
    </xf>
    <xf numFmtId="164" fontId="0" fillId="0" borderId="8" xfId="0" applyNumberFormat="1" applyBorder="1" applyAlignment="1">
      <alignment wrapText="1"/>
    </xf>
    <xf numFmtId="164" fontId="2" fillId="0" borderId="4" xfId="0" applyNumberFormat="1" applyFont="1" applyBorder="1" applyAlignment="1">
      <alignment wrapText="1"/>
    </xf>
    <xf numFmtId="44" fontId="0" fillId="0" borderId="8" xfId="2" applyFont="1" applyBorder="1" applyAlignment="1">
      <alignment wrapText="1"/>
    </xf>
    <xf numFmtId="44" fontId="0" fillId="0" borderId="3" xfId="2" applyFont="1" applyBorder="1" applyAlignment="1">
      <alignment wrapText="1"/>
    </xf>
    <xf numFmtId="164" fontId="0" fillId="0" borderId="7" xfId="0" applyNumberFormat="1" applyBorder="1" applyAlignment="1">
      <alignment wrapText="1"/>
    </xf>
    <xf numFmtId="44" fontId="0" fillId="0" borderId="7" xfId="2" applyFont="1" applyBorder="1" applyAlignment="1">
      <alignment horizontal="left"/>
    </xf>
    <xf numFmtId="0" fontId="2" fillId="0" borderId="13" xfId="0" applyFont="1" applyBorder="1" applyAlignment="1">
      <alignment horizontal="left"/>
    </xf>
    <xf numFmtId="44" fontId="2" fillId="5" borderId="13" xfId="2" applyFont="1" applyFill="1" applyBorder="1" applyAlignment="1">
      <alignment horizontal="left"/>
    </xf>
    <xf numFmtId="0" fontId="0" fillId="0" borderId="1" xfId="0" applyBorder="1" applyAlignment="1">
      <alignment horizontal="left"/>
    </xf>
    <xf numFmtId="0" fontId="0" fillId="0" borderId="2" xfId="0" applyBorder="1" applyAlignment="1">
      <alignment horizontal="left"/>
    </xf>
    <xf numFmtId="164" fontId="2" fillId="0" borderId="4" xfId="0" applyNumberFormat="1" applyFont="1" applyBorder="1" applyAlignment="1">
      <alignment horizontal="center" wrapText="1"/>
    </xf>
    <xf numFmtId="0" fontId="2" fillId="0" borderId="0" xfId="0" applyFont="1" applyAlignment="1">
      <alignment horizontal="left"/>
    </xf>
    <xf numFmtId="44" fontId="0" fillId="0" borderId="0" xfId="2" applyFont="1" applyAlignment="1">
      <alignment horizontal="left"/>
    </xf>
    <xf numFmtId="44" fontId="2" fillId="0" borderId="4" xfId="2" applyFont="1" applyBorder="1" applyAlignment="1">
      <alignment horizontal="left"/>
    </xf>
    <xf numFmtId="44" fontId="0" fillId="5" borderId="3" xfId="2" applyFont="1" applyFill="1" applyBorder="1" applyAlignment="1">
      <alignment horizontal="left" wrapText="1"/>
    </xf>
    <xf numFmtId="0" fontId="10" fillId="0" borderId="0" xfId="0" applyFont="1" applyAlignment="1">
      <alignment horizontal="left" wrapText="1"/>
    </xf>
    <xf numFmtId="0" fontId="4" fillId="0" borderId="0" xfId="0" applyFont="1" applyAlignment="1">
      <alignment horizontal="left" wrapText="1"/>
    </xf>
    <xf numFmtId="0" fontId="9" fillId="0" borderId="0" xfId="0" applyFont="1" applyAlignment="1">
      <alignment horizontal="left"/>
    </xf>
    <xf numFmtId="0" fontId="4" fillId="0" borderId="0" xfId="0" applyFont="1" applyAlignment="1">
      <alignment horizontal="left"/>
    </xf>
    <xf numFmtId="0" fontId="5" fillId="0" borderId="0" xfId="0" applyFont="1" applyAlignment="1">
      <alignment horizontal="left" wrapText="1"/>
    </xf>
    <xf numFmtId="0" fontId="7" fillId="0" borderId="0" xfId="0" applyFont="1" applyAlignment="1">
      <alignment horizontal="left" wrapText="1"/>
    </xf>
    <xf numFmtId="0" fontId="4" fillId="0" borderId="0" xfId="0" applyFont="1" applyAlignment="1">
      <alignment horizontal="left" vertical="center"/>
    </xf>
    <xf numFmtId="0" fontId="0" fillId="0" borderId="0" xfId="0" applyAlignment="1">
      <alignment horizontal="left" wrapText="1"/>
    </xf>
    <xf numFmtId="164" fontId="3" fillId="0" borderId="13" xfId="0" applyNumberFormat="1" applyFont="1" applyBorder="1" applyAlignment="1">
      <alignment horizontal="right" wrapText="1"/>
    </xf>
    <xf numFmtId="0" fontId="2" fillId="0" borderId="4" xfId="0" applyFont="1" applyBorder="1" applyAlignment="1">
      <alignment horizontal="left" wrapText="1"/>
    </xf>
    <xf numFmtId="0" fontId="0" fillId="0" borderId="1" xfId="0" applyBorder="1" applyAlignment="1">
      <alignment horizontal="left" wrapText="1"/>
    </xf>
    <xf numFmtId="0" fontId="0" fillId="0" borderId="2" xfId="0" applyBorder="1" applyAlignment="1">
      <alignment horizontal="left" wrapText="1"/>
    </xf>
    <xf numFmtId="164" fontId="0" fillId="0" borderId="7" xfId="0" applyNumberFormat="1" applyBorder="1" applyAlignment="1">
      <alignment horizontal="left" wrapText="1"/>
    </xf>
    <xf numFmtId="0" fontId="0" fillId="0" borderId="12" xfId="0" applyBorder="1" applyAlignment="1">
      <alignment horizontal="left" wrapText="1"/>
    </xf>
    <xf numFmtId="0" fontId="2" fillId="0" borderId="0" xfId="0" applyFont="1" applyAlignment="1">
      <alignment horizontal="left" wrapText="1"/>
    </xf>
    <xf numFmtId="44" fontId="0" fillId="3" borderId="3" xfId="2" applyFont="1" applyFill="1" applyBorder="1" applyAlignment="1">
      <alignment horizontal="left" wrapText="1"/>
    </xf>
    <xf numFmtId="44" fontId="0" fillId="3" borderId="4" xfId="2" applyFont="1" applyFill="1" applyBorder="1" applyAlignment="1">
      <alignment horizontal="left" wrapText="1"/>
    </xf>
    <xf numFmtId="44" fontId="0" fillId="0" borderId="8" xfId="2" applyFont="1" applyBorder="1" applyAlignment="1">
      <alignment horizontal="left" wrapText="1"/>
    </xf>
    <xf numFmtId="44" fontId="0" fillId="0" borderId="3" xfId="2" applyFont="1" applyBorder="1" applyAlignment="1">
      <alignment horizontal="left" wrapText="1"/>
    </xf>
    <xf numFmtId="44" fontId="0" fillId="0" borderId="4" xfId="2" applyFont="1" applyBorder="1" applyAlignment="1">
      <alignment horizontal="left" wrapText="1"/>
    </xf>
    <xf numFmtId="44" fontId="0" fillId="0" borderId="13" xfId="2" applyFont="1" applyBorder="1" applyAlignment="1">
      <alignment horizontal="left" wrapText="1"/>
    </xf>
    <xf numFmtId="44" fontId="0" fillId="9" borderId="8" xfId="2" applyFont="1" applyFill="1" applyBorder="1" applyAlignment="1">
      <alignment horizontal="left" wrapText="1"/>
    </xf>
    <xf numFmtId="44" fontId="0" fillId="3" borderId="8" xfId="2" applyFont="1" applyFill="1" applyBorder="1" applyAlignment="1">
      <alignment horizontal="left" wrapText="1"/>
    </xf>
    <xf numFmtId="44" fontId="0" fillId="9" borderId="13" xfId="2" applyFont="1" applyFill="1" applyBorder="1" applyAlignment="1">
      <alignment horizontal="left" wrapText="1"/>
    </xf>
    <xf numFmtId="44" fontId="0" fillId="3" borderId="13" xfId="2" applyFont="1" applyFill="1" applyBorder="1" applyAlignment="1">
      <alignment horizontal="left" wrapText="1"/>
    </xf>
    <xf numFmtId="44" fontId="0" fillId="0" borderId="7" xfId="2" applyFont="1" applyBorder="1" applyAlignment="1">
      <alignment horizontal="left" wrapText="1"/>
    </xf>
    <xf numFmtId="44" fontId="0" fillId="2" borderId="15" xfId="2" applyFont="1" applyFill="1" applyBorder="1" applyAlignment="1">
      <alignment horizontal="left" wrapText="1"/>
    </xf>
    <xf numFmtId="44" fontId="0" fillId="2" borderId="8" xfId="2" applyFont="1" applyFill="1" applyBorder="1" applyAlignment="1">
      <alignment horizontal="left" wrapText="1"/>
    </xf>
    <xf numFmtId="44" fontId="0" fillId="10" borderId="0" xfId="2" applyFont="1" applyFill="1" applyAlignment="1">
      <alignment horizontal="left" wrapText="1"/>
    </xf>
    <xf numFmtId="44" fontId="0" fillId="9" borderId="13" xfId="2" applyFont="1" applyFill="1" applyBorder="1" applyAlignment="1">
      <alignment horizontal="left"/>
    </xf>
    <xf numFmtId="44" fontId="0" fillId="0" borderId="3" xfId="2" applyFont="1" applyBorder="1" applyAlignment="1">
      <alignment horizontal="left"/>
    </xf>
    <xf numFmtId="44" fontId="0" fillId="0" borderId="8" xfId="2" applyFont="1" applyBorder="1" applyAlignment="1">
      <alignment horizontal="left"/>
    </xf>
    <xf numFmtId="44" fontId="0" fillId="2" borderId="15" xfId="2" applyFont="1" applyFill="1" applyBorder="1" applyAlignment="1">
      <alignment horizontal="left"/>
    </xf>
    <xf numFmtId="44" fontId="0" fillId="2" borderId="8" xfId="2" applyFont="1" applyFill="1" applyBorder="1" applyAlignment="1">
      <alignment horizontal="left"/>
    </xf>
    <xf numFmtId="44" fontId="0" fillId="10" borderId="0" xfId="2" applyFont="1" applyFill="1" applyAlignment="1">
      <alignment horizontal="left"/>
    </xf>
    <xf numFmtId="9" fontId="0" fillId="3" borderId="3" xfId="1" applyFont="1" applyFill="1" applyBorder="1" applyAlignment="1">
      <alignment horizontal="center" wrapText="1"/>
    </xf>
    <xf numFmtId="164" fontId="0" fillId="0" borderId="22" xfId="0" applyNumberFormat="1" applyBorder="1" applyAlignment="1">
      <alignment horizontal="left" wrapText="1"/>
    </xf>
    <xf numFmtId="44" fontId="0" fillId="3" borderId="22" xfId="2" applyFont="1" applyFill="1" applyBorder="1" applyAlignment="1">
      <alignment horizontal="left" wrapText="1"/>
    </xf>
    <xf numFmtId="44" fontId="0" fillId="0" borderId="22" xfId="2" applyFont="1" applyBorder="1" applyAlignment="1">
      <alignment horizontal="left" wrapText="1"/>
    </xf>
    <xf numFmtId="1" fontId="0" fillId="3" borderId="8" xfId="1" applyNumberFormat="1" applyFont="1" applyFill="1" applyBorder="1" applyAlignment="1">
      <alignment horizontal="center" wrapText="1"/>
    </xf>
    <xf numFmtId="1" fontId="0" fillId="3" borderId="3" xfId="1" applyNumberFormat="1" applyFont="1" applyFill="1" applyBorder="1" applyAlignment="1">
      <alignment horizontal="center" wrapText="1"/>
    </xf>
    <xf numFmtId="1" fontId="0" fillId="3" borderId="4" xfId="1" applyNumberFormat="1" applyFont="1" applyFill="1" applyBorder="1" applyAlignment="1">
      <alignment horizontal="center" wrapText="1"/>
    </xf>
    <xf numFmtId="1" fontId="0" fillId="3" borderId="13" xfId="0" applyNumberFormat="1" applyFill="1" applyBorder="1" applyAlignment="1">
      <alignment horizontal="center" wrapText="1"/>
    </xf>
    <xf numFmtId="1" fontId="0" fillId="3" borderId="3" xfId="0" applyNumberFormat="1" applyFill="1" applyBorder="1" applyAlignment="1">
      <alignment horizontal="center" wrapText="1"/>
    </xf>
    <xf numFmtId="1" fontId="0" fillId="3" borderId="22" xfId="0" applyNumberFormat="1" applyFill="1" applyBorder="1" applyAlignment="1">
      <alignment horizontal="center" wrapText="1"/>
    </xf>
    <xf numFmtId="1" fontId="0" fillId="3" borderId="8" xfId="0" applyNumberFormat="1" applyFill="1" applyBorder="1" applyAlignment="1">
      <alignment horizontal="center" wrapText="1"/>
    </xf>
    <xf numFmtId="1" fontId="0" fillId="3" borderId="4" xfId="0" applyNumberFormat="1" applyFill="1" applyBorder="1" applyAlignment="1">
      <alignment horizontal="center" wrapText="1"/>
    </xf>
    <xf numFmtId="164" fontId="2" fillId="0" borderId="4" xfId="0" applyNumberFormat="1" applyFont="1" applyBorder="1" applyAlignment="1">
      <alignment horizontal="center"/>
    </xf>
    <xf numFmtId="0" fontId="9" fillId="0" borderId="0" xfId="0" applyFont="1" applyAlignment="1">
      <alignment horizontal="center"/>
    </xf>
    <xf numFmtId="44" fontId="2" fillId="6" borderId="8" xfId="2" applyFont="1" applyFill="1" applyBorder="1" applyAlignment="1">
      <alignment horizontal="left"/>
    </xf>
    <xf numFmtId="44" fontId="0" fillId="5" borderId="13" xfId="2" applyFont="1" applyFill="1" applyBorder="1" applyAlignment="1">
      <alignment horizontal="left" wrapText="1"/>
    </xf>
    <xf numFmtId="44" fontId="2" fillId="0" borderId="7" xfId="2" applyFont="1" applyBorder="1" applyAlignment="1">
      <alignment horizontal="left"/>
    </xf>
    <xf numFmtId="44" fontId="0" fillId="5" borderId="4" xfId="2" applyFont="1" applyFill="1" applyBorder="1" applyAlignment="1">
      <alignment horizontal="left" wrapText="1"/>
    </xf>
    <xf numFmtId="0" fontId="5" fillId="0" borderId="0" xfId="0" applyFont="1" applyAlignment="1">
      <alignment horizontal="right" wrapText="1"/>
    </xf>
    <xf numFmtId="0" fontId="5" fillId="0" borderId="0" xfId="0" quotePrefix="1" applyFont="1" applyAlignment="1">
      <alignment horizontal="right" wrapText="1"/>
    </xf>
    <xf numFmtId="0" fontId="13" fillId="0" borderId="0" xfId="0" applyFont="1" applyAlignment="1">
      <alignment horizontal="left"/>
    </xf>
    <xf numFmtId="44" fontId="0" fillId="0" borderId="3" xfId="2" applyFont="1" applyFill="1" applyBorder="1" applyAlignment="1">
      <alignment horizontal="left" wrapText="1"/>
    </xf>
    <xf numFmtId="0" fontId="2" fillId="0" borderId="23" xfId="0" applyFont="1" applyBorder="1" applyAlignment="1">
      <alignment horizontal="center" vertical="center"/>
    </xf>
    <xf numFmtId="0" fontId="0" fillId="0" borderId="0" xfId="0" applyAlignment="1">
      <alignment horizontal="center" vertical="center"/>
    </xf>
    <xf numFmtId="0" fontId="0" fillId="0" borderId="8" xfId="0" applyBorder="1" applyAlignment="1">
      <alignment horizontal="center" vertical="center" wrapText="1"/>
    </xf>
    <xf numFmtId="0" fontId="0" fillId="0" borderId="3" xfId="0" applyBorder="1" applyAlignment="1">
      <alignment horizontal="center" vertical="center" wrapText="1"/>
    </xf>
    <xf numFmtId="0" fontId="2" fillId="0" borderId="24" xfId="0" applyFont="1" applyBorder="1" applyAlignment="1">
      <alignment horizontal="center" vertical="center"/>
    </xf>
    <xf numFmtId="0" fontId="0" fillId="0" borderId="10" xfId="2" applyNumberFormat="1" applyFont="1" applyFill="1" applyBorder="1" applyAlignment="1">
      <alignment horizontal="center" vertical="center" wrapText="1"/>
    </xf>
    <xf numFmtId="0" fontId="0" fillId="0" borderId="2" xfId="2" applyNumberFormat="1" applyFont="1" applyFill="1" applyBorder="1" applyAlignment="1">
      <alignment horizontal="center" vertical="center" wrapText="1"/>
    </xf>
    <xf numFmtId="0" fontId="2" fillId="0" borderId="26" xfId="0" applyFont="1" applyBorder="1" applyAlignment="1">
      <alignment horizontal="center" vertical="center"/>
    </xf>
    <xf numFmtId="0" fontId="0" fillId="0" borderId="27" xfId="0" applyBorder="1" applyAlignment="1">
      <alignment horizontal="center" vertical="center" wrapText="1"/>
    </xf>
    <xf numFmtId="0" fontId="0" fillId="0" borderId="25" xfId="0" applyBorder="1" applyAlignment="1">
      <alignment horizontal="center" vertical="center" wrapText="1"/>
    </xf>
    <xf numFmtId="0" fontId="5" fillId="0" borderId="3" xfId="0" applyFont="1" applyBorder="1" applyAlignment="1">
      <alignment horizontal="left" vertical="top" wrapText="1"/>
    </xf>
    <xf numFmtId="0" fontId="4" fillId="0" borderId="3" xfId="0" applyFont="1" applyBorder="1" applyAlignment="1">
      <alignment horizontal="left" vertical="top" wrapText="1"/>
    </xf>
    <xf numFmtId="0" fontId="20" fillId="0" borderId="29" xfId="0" applyFont="1" applyBorder="1" applyAlignment="1">
      <alignment horizontal="center" wrapText="1"/>
    </xf>
    <xf numFmtId="9" fontId="20" fillId="0" borderId="29" xfId="0" applyNumberFormat="1" applyFont="1" applyBorder="1" applyAlignment="1">
      <alignment horizontal="center" wrapText="1"/>
    </xf>
    <xf numFmtId="165" fontId="20" fillId="0" borderId="29" xfId="0" applyNumberFormat="1" applyFont="1" applyBorder="1" applyAlignment="1">
      <alignment horizontal="center" wrapText="1"/>
    </xf>
    <xf numFmtId="0" fontId="19" fillId="0" borderId="28" xfId="0" applyFont="1" applyBorder="1" applyAlignment="1">
      <alignment horizontal="center" vertical="center" wrapText="1"/>
    </xf>
    <xf numFmtId="0" fontId="0" fillId="0" borderId="0" xfId="0" applyAlignment="1">
      <alignment vertical="center"/>
    </xf>
    <xf numFmtId="2" fontId="0" fillId="3" borderId="3" xfId="1" applyNumberFormat="1" applyFont="1" applyFill="1" applyBorder="1" applyAlignment="1">
      <alignment horizontal="center" wrapText="1"/>
    </xf>
    <xf numFmtId="2" fontId="0" fillId="3" borderId="4" xfId="1" applyNumberFormat="1" applyFont="1" applyFill="1" applyBorder="1" applyAlignment="1">
      <alignment horizontal="center" wrapText="1"/>
    </xf>
    <xf numFmtId="0" fontId="17" fillId="0" borderId="3" xfId="3" applyFont="1" applyBorder="1" applyAlignment="1">
      <alignment horizontal="center" vertical="center" wrapText="1"/>
    </xf>
    <xf numFmtId="0" fontId="13" fillId="12" borderId="0" xfId="0" applyFont="1" applyFill="1" applyAlignment="1">
      <alignment horizontal="center"/>
    </xf>
    <xf numFmtId="0" fontId="4" fillId="0" borderId="0" xfId="0" applyFont="1" applyAlignment="1">
      <alignment horizontal="left" wrapText="1"/>
    </xf>
    <xf numFmtId="0" fontId="9" fillId="0" borderId="0" xfId="0" applyFont="1" applyAlignment="1">
      <alignment horizontal="center"/>
    </xf>
    <xf numFmtId="0" fontId="7" fillId="0" borderId="0" xfId="0" applyFont="1" applyAlignment="1">
      <alignment horizontal="left" wrapText="1"/>
    </xf>
    <xf numFmtId="0" fontId="15" fillId="11" borderId="0" xfId="0" applyFont="1" applyFill="1" applyAlignment="1">
      <alignment horizontal="left" vertical="center" wrapText="1"/>
    </xf>
    <xf numFmtId="0" fontId="4" fillId="7" borderId="0" xfId="0" applyFont="1" applyFill="1" applyAlignment="1">
      <alignment horizontal="left" wrapText="1"/>
    </xf>
    <xf numFmtId="0" fontId="4" fillId="8" borderId="0" xfId="0" applyFont="1" applyFill="1" applyAlignment="1">
      <alignment horizontal="left" wrapText="1"/>
    </xf>
    <xf numFmtId="0" fontId="10" fillId="0" borderId="0" xfId="0" applyFont="1" applyAlignment="1">
      <alignment horizontal="left" wrapText="1"/>
    </xf>
    <xf numFmtId="0" fontId="12" fillId="0" borderId="0" xfId="0" applyFont="1" applyAlignment="1">
      <alignment horizontal="center"/>
    </xf>
    <xf numFmtId="0" fontId="2" fillId="4" borderId="11" xfId="0" applyFont="1" applyFill="1" applyBorder="1" applyAlignment="1">
      <alignment horizontal="left"/>
    </xf>
    <xf numFmtId="0" fontId="0" fillId="0" borderId="9" xfId="0" applyBorder="1" applyAlignment="1">
      <alignment horizontal="left"/>
    </xf>
    <xf numFmtId="0" fontId="0" fillId="0" borderId="10"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3" fillId="0" borderId="16" xfId="0" applyFont="1" applyBorder="1" applyAlignment="1">
      <alignment horizontal="right"/>
    </xf>
    <xf numFmtId="0" fontId="3" fillId="0" borderId="14" xfId="0" applyFont="1" applyBorder="1" applyAlignment="1">
      <alignment horizontal="right"/>
    </xf>
    <xf numFmtId="164" fontId="2" fillId="4" borderId="9" xfId="0" applyNumberFormat="1" applyFont="1" applyFill="1" applyBorder="1" applyAlignment="1">
      <alignment horizontal="left" wrapText="1"/>
    </xf>
    <xf numFmtId="164" fontId="2" fillId="4" borderId="11" xfId="0" applyNumberFormat="1" applyFont="1" applyFill="1" applyBorder="1" applyAlignment="1">
      <alignment horizontal="left" wrapText="1"/>
    </xf>
    <xf numFmtId="0" fontId="2" fillId="0" borderId="4" xfId="0" applyFont="1" applyBorder="1" applyAlignment="1">
      <alignment horizontal="left"/>
    </xf>
    <xf numFmtId="0" fontId="2" fillId="0" borderId="11" xfId="0" applyFont="1" applyBorder="1" applyAlignment="1">
      <alignment horizontal="left"/>
    </xf>
    <xf numFmtId="164" fontId="0" fillId="3" borderId="5" xfId="0" applyNumberFormat="1" applyFill="1" applyBorder="1" applyAlignment="1">
      <alignment horizontal="left" wrapText="1"/>
    </xf>
    <xf numFmtId="164" fontId="0" fillId="3" borderId="6" xfId="0" applyNumberFormat="1" applyFill="1" applyBorder="1" applyAlignment="1">
      <alignment horizontal="left" wrapText="1"/>
    </xf>
    <xf numFmtId="164" fontId="0" fillId="3" borderId="16" xfId="0" applyNumberFormat="1" applyFill="1" applyBorder="1" applyAlignment="1">
      <alignment horizontal="left"/>
    </xf>
    <xf numFmtId="164" fontId="0" fillId="3" borderId="15" xfId="0" applyNumberFormat="1" applyFill="1" applyBorder="1" applyAlignment="1">
      <alignment horizontal="left"/>
    </xf>
    <xf numFmtId="164" fontId="2" fillId="0" borderId="5" xfId="0" applyNumberFormat="1" applyFont="1" applyBorder="1" applyAlignment="1">
      <alignment horizontal="left" wrapText="1"/>
    </xf>
    <xf numFmtId="164" fontId="2" fillId="0" borderId="6" xfId="0" applyNumberFormat="1" applyFont="1" applyBorder="1" applyAlignment="1">
      <alignment horizontal="left" wrapText="1"/>
    </xf>
    <xf numFmtId="164" fontId="0" fillId="0" borderId="16" xfId="0" applyNumberFormat="1" applyBorder="1" applyAlignment="1">
      <alignment horizontal="center" wrapText="1"/>
    </xf>
    <xf numFmtId="164" fontId="0" fillId="0" borderId="14" xfId="0" applyNumberFormat="1" applyBorder="1" applyAlignment="1">
      <alignment horizontal="center" wrapText="1"/>
    </xf>
    <xf numFmtId="164" fontId="0" fillId="0" borderId="15" xfId="0" applyNumberFormat="1" applyBorder="1" applyAlignment="1">
      <alignment horizontal="center" wrapText="1"/>
    </xf>
    <xf numFmtId="164" fontId="3" fillId="0" borderId="1" xfId="0" applyNumberFormat="1" applyFont="1" applyBorder="1" applyAlignment="1">
      <alignment horizontal="center" wrapText="1"/>
    </xf>
    <xf numFmtId="164" fontId="3" fillId="0" borderId="18" xfId="0" applyNumberFormat="1" applyFont="1" applyBorder="1" applyAlignment="1">
      <alignment horizontal="center" wrapText="1"/>
    </xf>
    <xf numFmtId="164" fontId="3" fillId="0" borderId="2" xfId="0" applyNumberFormat="1" applyFont="1" applyBorder="1" applyAlignment="1">
      <alignment horizontal="center" wrapText="1"/>
    </xf>
    <xf numFmtId="164" fontId="0" fillId="3" borderId="1" xfId="0" applyNumberFormat="1" applyFill="1" applyBorder="1" applyAlignment="1">
      <alignment horizontal="left" wrapText="1"/>
    </xf>
    <xf numFmtId="164" fontId="0" fillId="3" borderId="2" xfId="0" applyNumberFormat="1" applyFill="1" applyBorder="1" applyAlignment="1">
      <alignment horizontal="left" wrapText="1"/>
    </xf>
    <xf numFmtId="164" fontId="0" fillId="3" borderId="18" xfId="0" applyNumberFormat="1" applyFill="1" applyBorder="1" applyAlignment="1">
      <alignment horizontal="left" wrapText="1"/>
    </xf>
    <xf numFmtId="164" fontId="0" fillId="3" borderId="17" xfId="0" applyNumberFormat="1" applyFill="1" applyBorder="1" applyAlignment="1">
      <alignment horizontal="left" wrapText="1"/>
    </xf>
    <xf numFmtId="164" fontId="3" fillId="0" borderId="16" xfId="0" applyNumberFormat="1" applyFont="1" applyBorder="1" applyAlignment="1">
      <alignment horizontal="center"/>
    </xf>
    <xf numFmtId="164" fontId="3" fillId="0" borderId="14" xfId="0" applyNumberFormat="1" applyFont="1" applyBorder="1" applyAlignment="1">
      <alignment horizontal="center"/>
    </xf>
    <xf numFmtId="164" fontId="3" fillId="0" borderId="15" xfId="0" applyNumberFormat="1" applyFont="1" applyBorder="1" applyAlignment="1">
      <alignment horizontal="center"/>
    </xf>
    <xf numFmtId="164" fontId="2" fillId="0" borderId="17" xfId="0" applyNumberFormat="1" applyFont="1" applyBorder="1" applyAlignment="1">
      <alignment horizontal="left" wrapText="1"/>
    </xf>
    <xf numFmtId="164" fontId="0" fillId="3" borderId="16" xfId="0" applyNumberFormat="1" applyFill="1" applyBorder="1" applyAlignment="1">
      <alignment horizontal="left" wrapText="1"/>
    </xf>
    <xf numFmtId="164" fontId="0" fillId="3" borderId="14" xfId="0" applyNumberFormat="1" applyFill="1" applyBorder="1" applyAlignment="1">
      <alignment horizontal="left" wrapText="1"/>
    </xf>
    <xf numFmtId="164" fontId="0" fillId="3" borderId="15" xfId="0" applyNumberFormat="1" applyFill="1" applyBorder="1" applyAlignment="1">
      <alignment horizontal="left" wrapText="1"/>
    </xf>
    <xf numFmtId="0" fontId="8" fillId="0" borderId="0" xfId="0" applyFont="1" applyAlignment="1">
      <alignment horizontal="center"/>
    </xf>
    <xf numFmtId="0" fontId="0" fillId="3" borderId="1" xfId="1" applyNumberFormat="1" applyFont="1" applyFill="1" applyBorder="1" applyAlignment="1">
      <alignment horizontal="left" wrapText="1"/>
    </xf>
    <xf numFmtId="0" fontId="0" fillId="3" borderId="18" xfId="1" applyNumberFormat="1" applyFont="1" applyFill="1" applyBorder="1" applyAlignment="1">
      <alignment horizontal="left" wrapText="1"/>
    </xf>
    <xf numFmtId="0" fontId="0" fillId="3" borderId="2" xfId="1" applyNumberFormat="1" applyFont="1" applyFill="1" applyBorder="1" applyAlignment="1">
      <alignment horizontal="left" wrapText="1"/>
    </xf>
    <xf numFmtId="164" fontId="0" fillId="3" borderId="1" xfId="0" applyNumberFormat="1" applyFill="1" applyBorder="1" applyAlignment="1">
      <alignment horizontal="left" vertical="top" wrapText="1"/>
    </xf>
    <xf numFmtId="164" fontId="0" fillId="3" borderId="18" xfId="0" applyNumberFormat="1" applyFill="1" applyBorder="1" applyAlignment="1">
      <alignment horizontal="left" vertical="top" wrapText="1"/>
    </xf>
    <xf numFmtId="164" fontId="0" fillId="3" borderId="2" xfId="0" applyNumberFormat="1" applyFill="1" applyBorder="1" applyAlignment="1">
      <alignment horizontal="left" vertical="top" wrapText="1"/>
    </xf>
    <xf numFmtId="0" fontId="0" fillId="3" borderId="1" xfId="0" applyFill="1" applyBorder="1" applyAlignment="1">
      <alignment horizontal="left" vertical="top" wrapText="1"/>
    </xf>
    <xf numFmtId="0" fontId="0" fillId="3" borderId="18" xfId="0" applyFill="1" applyBorder="1" applyAlignment="1">
      <alignment horizontal="left" vertical="top" wrapText="1"/>
    </xf>
    <xf numFmtId="0" fontId="0" fillId="3" borderId="2" xfId="0" applyFill="1" applyBorder="1" applyAlignment="1">
      <alignment horizontal="left" vertical="top" wrapText="1"/>
    </xf>
    <xf numFmtId="164" fontId="0" fillId="3" borderId="19" xfId="0" applyNumberFormat="1" applyFill="1" applyBorder="1" applyAlignment="1">
      <alignment horizontal="left" vertical="center" wrapText="1"/>
    </xf>
    <xf numFmtId="164" fontId="0" fillId="3" borderId="20" xfId="0" applyNumberFormat="1" applyFill="1" applyBorder="1" applyAlignment="1">
      <alignment horizontal="left" vertical="center" wrapText="1"/>
    </xf>
    <xf numFmtId="164" fontId="0" fillId="3" borderId="22" xfId="0" applyNumberFormat="1" applyFill="1" applyBorder="1" applyAlignment="1">
      <alignment horizontal="left" vertical="center" wrapText="1"/>
    </xf>
    <xf numFmtId="164" fontId="0" fillId="3" borderId="21" xfId="0" applyNumberFormat="1" applyFill="1" applyBorder="1" applyAlignment="1">
      <alignment horizontal="left" vertical="center" wrapText="1"/>
    </xf>
    <xf numFmtId="0" fontId="0" fillId="3" borderId="3" xfId="0" applyFill="1" applyBorder="1" applyAlignment="1">
      <alignment horizontal="left" vertical="top" wrapText="1"/>
    </xf>
    <xf numFmtId="0" fontId="8" fillId="0" borderId="0" xfId="0" applyFont="1" applyAlignment="1">
      <alignment horizontal="center" wrapText="1"/>
    </xf>
    <xf numFmtId="164" fontId="3" fillId="0" borderId="16" xfId="0" applyNumberFormat="1" applyFont="1" applyBorder="1" applyAlignment="1">
      <alignment horizontal="center" wrapText="1"/>
    </xf>
    <xf numFmtId="164" fontId="3" fillId="0" borderId="14" xfId="0" applyNumberFormat="1" applyFont="1" applyBorder="1" applyAlignment="1">
      <alignment horizontal="center" wrapText="1"/>
    </xf>
    <xf numFmtId="164" fontId="3" fillId="0" borderId="15" xfId="0" applyNumberFormat="1" applyFont="1" applyBorder="1" applyAlignment="1">
      <alignment horizontal="center" wrapText="1"/>
    </xf>
    <xf numFmtId="0" fontId="2" fillId="0" borderId="11" xfId="0" applyFont="1" applyBorder="1" applyAlignment="1">
      <alignment horizontal="left" wrapText="1"/>
    </xf>
    <xf numFmtId="0" fontId="2" fillId="0" borderId="4" xfId="0" applyFont="1" applyBorder="1" applyAlignment="1">
      <alignment horizontal="left" wrapText="1"/>
    </xf>
    <xf numFmtId="0" fontId="0" fillId="3" borderId="3" xfId="0" applyFill="1" applyBorder="1" applyAlignment="1">
      <alignment horizontal="left" wrapText="1"/>
    </xf>
    <xf numFmtId="0" fontId="0" fillId="0" borderId="9" xfId="0" applyBorder="1" applyAlignment="1">
      <alignment horizontal="left" wrapText="1"/>
    </xf>
    <xf numFmtId="0" fontId="0" fillId="0" borderId="10" xfId="0" applyBorder="1" applyAlignment="1">
      <alignment horizontal="left" wrapText="1"/>
    </xf>
    <xf numFmtId="0" fontId="0" fillId="0" borderId="1" xfId="0" applyBorder="1" applyAlignment="1">
      <alignment horizontal="left" wrapText="1"/>
    </xf>
    <xf numFmtId="0" fontId="0" fillId="0" borderId="2" xfId="0" applyBorder="1" applyAlignment="1">
      <alignment horizontal="left" wrapText="1"/>
    </xf>
    <xf numFmtId="0" fontId="0" fillId="0" borderId="5" xfId="0" applyBorder="1" applyAlignment="1">
      <alignment horizontal="left" wrapText="1"/>
    </xf>
    <xf numFmtId="0" fontId="0" fillId="0" borderId="6" xfId="0" applyBorder="1" applyAlignment="1">
      <alignment horizontal="left" wrapText="1"/>
    </xf>
    <xf numFmtId="0" fontId="3" fillId="0" borderId="16" xfId="0" applyFont="1" applyBorder="1" applyAlignment="1">
      <alignment horizontal="right" wrapText="1"/>
    </xf>
    <xf numFmtId="0" fontId="3" fillId="0" borderId="14" xfId="0" applyFont="1" applyBorder="1" applyAlignment="1">
      <alignment horizontal="right" wrapText="1"/>
    </xf>
    <xf numFmtId="0" fontId="2" fillId="4" borderId="11" xfId="0" applyFont="1" applyFill="1" applyBorder="1" applyAlignment="1">
      <alignment horizontal="left" wrapText="1"/>
    </xf>
    <xf numFmtId="0" fontId="0" fillId="0" borderId="0" xfId="0" applyAlignment="1">
      <alignment horizontal="left"/>
    </xf>
  </cellXfs>
  <cellStyles count="4">
    <cellStyle name="Currency" xfId="2" builtinId="4"/>
    <cellStyle name="Hyperlink" xfId="3" builtinId="8"/>
    <cellStyle name="Normal" xfId="0" builtinId="0"/>
    <cellStyle name="Percent" xfId="1" builtinId="5"/>
  </cellStyles>
  <dxfs count="0"/>
  <tableStyles count="0" defaultTableStyle="TableStyleMedium2" defaultPivotStyle="PivotStyleLight16"/>
  <colors>
    <mruColors>
      <color rgb="FFC3A8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cfr.gov/current/title-2/subtitle-A/chapter-II/part-200/subpar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FCD33-3961-44A1-88FC-CE658D795090}">
  <dimension ref="A1:C40"/>
  <sheetViews>
    <sheetView tabSelected="1" topLeftCell="A33" workbookViewId="0">
      <selection activeCell="B43" sqref="B43"/>
    </sheetView>
  </sheetViews>
  <sheetFormatPr defaultColWidth="16.36328125" defaultRowHeight="15" customHeight="1" x14ac:dyDescent="0.35"/>
  <cols>
    <col min="1" max="1" width="3.36328125" style="43" customWidth="1"/>
    <col min="2" max="2" width="19" style="43" customWidth="1"/>
    <col min="3" max="3" width="76.1796875" style="43" customWidth="1"/>
    <col min="4" max="16384" width="16.36328125" style="43"/>
  </cols>
  <sheetData>
    <row r="1" spans="1:3" s="42" customFormat="1" ht="30" customHeight="1" x14ac:dyDescent="0.45">
      <c r="B1" s="119" t="s">
        <v>93</v>
      </c>
      <c r="C1" s="119"/>
    </row>
    <row r="2" spans="1:3" s="42" customFormat="1" ht="15" customHeight="1" x14ac:dyDescent="0.45">
      <c r="B2" s="88"/>
      <c r="C2" s="88"/>
    </row>
    <row r="3" spans="1:3" s="42" customFormat="1" ht="15" customHeight="1" x14ac:dyDescent="0.45">
      <c r="A3" s="95"/>
      <c r="B3" s="117" t="s">
        <v>112</v>
      </c>
      <c r="C3" s="117"/>
    </row>
    <row r="4" spans="1:3" ht="15" customHeight="1" x14ac:dyDescent="0.35">
      <c r="B4" s="41"/>
      <c r="C4" s="41"/>
    </row>
    <row r="5" spans="1:3" s="46" customFormat="1" ht="30" customHeight="1" x14ac:dyDescent="0.35">
      <c r="A5" s="121" t="s">
        <v>101</v>
      </c>
      <c r="B5" s="121"/>
      <c r="C5" s="121"/>
    </row>
    <row r="6" spans="1:3" ht="15" customHeight="1" x14ac:dyDescent="0.35">
      <c r="B6" s="44"/>
      <c r="C6" s="44"/>
    </row>
    <row r="7" spans="1:3" ht="15" customHeight="1" x14ac:dyDescent="0.35">
      <c r="B7" s="44" t="s">
        <v>111</v>
      </c>
      <c r="C7" s="44"/>
    </row>
    <row r="8" spans="1:3" ht="30" customHeight="1" x14ac:dyDescent="0.35">
      <c r="B8" s="118" t="s">
        <v>102</v>
      </c>
      <c r="C8" s="118"/>
    </row>
    <row r="9" spans="1:3" ht="15" customHeight="1" x14ac:dyDescent="0.35">
      <c r="B9" s="118"/>
      <c r="C9" s="118"/>
    </row>
    <row r="10" spans="1:3" ht="15" customHeight="1" x14ac:dyDescent="0.35">
      <c r="B10" s="94" t="s">
        <v>105</v>
      </c>
      <c r="C10" s="44" t="s">
        <v>106</v>
      </c>
    </row>
    <row r="11" spans="1:3" ht="15" customHeight="1" x14ac:dyDescent="0.35">
      <c r="B11" s="93" t="s">
        <v>103</v>
      </c>
      <c r="C11" s="44" t="s">
        <v>107</v>
      </c>
    </row>
    <row r="12" spans="1:3" ht="15" customHeight="1" x14ac:dyDescent="0.35">
      <c r="B12" s="93" t="s">
        <v>104</v>
      </c>
      <c r="C12" s="44" t="s">
        <v>108</v>
      </c>
    </row>
    <row r="13" spans="1:3" ht="30" customHeight="1" x14ac:dyDescent="0.35">
      <c r="B13" s="120" t="s">
        <v>152</v>
      </c>
      <c r="C13" s="120"/>
    </row>
    <row r="14" spans="1:3" ht="15" customHeight="1" x14ac:dyDescent="0.35">
      <c r="B14" s="44"/>
      <c r="C14" s="44"/>
    </row>
    <row r="15" spans="1:3" ht="15" customHeight="1" x14ac:dyDescent="0.35">
      <c r="B15" s="122" t="s">
        <v>48</v>
      </c>
      <c r="C15" s="122"/>
    </row>
    <row r="16" spans="1:3" ht="15" customHeight="1" x14ac:dyDescent="0.35">
      <c r="B16" s="41"/>
      <c r="C16" s="41"/>
    </row>
    <row r="17" spans="2:3" ht="15" customHeight="1" x14ac:dyDescent="0.35">
      <c r="B17" s="123" t="s">
        <v>49</v>
      </c>
      <c r="C17" s="123"/>
    </row>
    <row r="18" spans="2:3" ht="15" customHeight="1" x14ac:dyDescent="0.35">
      <c r="B18" s="41"/>
      <c r="C18" s="41"/>
    </row>
    <row r="19" spans="2:3" ht="15" customHeight="1" x14ac:dyDescent="0.35">
      <c r="B19" s="118" t="s">
        <v>55</v>
      </c>
      <c r="C19" s="118"/>
    </row>
    <row r="20" spans="2:3" ht="15" customHeight="1" x14ac:dyDescent="0.35">
      <c r="B20" s="41"/>
      <c r="C20" s="41"/>
    </row>
    <row r="21" spans="2:3" ht="15" customHeight="1" x14ac:dyDescent="0.35">
      <c r="B21" s="118" t="s">
        <v>66</v>
      </c>
      <c r="C21" s="118"/>
    </row>
    <row r="22" spans="2:3" ht="15" customHeight="1" x14ac:dyDescent="0.35">
      <c r="B22" s="41"/>
      <c r="C22" s="41"/>
    </row>
    <row r="23" spans="2:3" ht="15" customHeight="1" x14ac:dyDescent="0.35">
      <c r="B23" s="120" t="s">
        <v>50</v>
      </c>
      <c r="C23" s="118"/>
    </row>
    <row r="24" spans="2:3" ht="15" customHeight="1" x14ac:dyDescent="0.35">
      <c r="B24" s="45"/>
      <c r="C24" s="41"/>
    </row>
    <row r="25" spans="2:3" ht="15" customHeight="1" x14ac:dyDescent="0.35">
      <c r="B25" s="124" t="s">
        <v>113</v>
      </c>
      <c r="C25" s="118"/>
    </row>
    <row r="26" spans="2:3" ht="15" customHeight="1" x14ac:dyDescent="0.35">
      <c r="B26" s="40"/>
      <c r="C26" s="41"/>
    </row>
    <row r="27" spans="2:3" ht="15" customHeight="1" x14ac:dyDescent="0.35">
      <c r="B27" s="118" t="s">
        <v>54</v>
      </c>
      <c r="C27" s="118"/>
    </row>
    <row r="28" spans="2:3" ht="354" customHeight="1" x14ac:dyDescent="0.35">
      <c r="B28" s="107" t="s">
        <v>127</v>
      </c>
      <c r="C28" s="108" t="s">
        <v>151</v>
      </c>
    </row>
    <row r="29" spans="2:3" ht="151" customHeight="1" x14ac:dyDescent="0.35">
      <c r="B29" s="107" t="s">
        <v>128</v>
      </c>
      <c r="C29" s="108" t="s">
        <v>140</v>
      </c>
    </row>
    <row r="30" spans="2:3" ht="383" customHeight="1" x14ac:dyDescent="0.35">
      <c r="B30" s="107" t="s">
        <v>129</v>
      </c>
      <c r="C30" s="108" t="s">
        <v>136</v>
      </c>
    </row>
    <row r="31" spans="2:3" ht="225" customHeight="1" x14ac:dyDescent="0.35">
      <c r="B31" s="107" t="s">
        <v>130</v>
      </c>
      <c r="C31" s="108" t="s">
        <v>134</v>
      </c>
    </row>
    <row r="32" spans="2:3" ht="49" customHeight="1" x14ac:dyDescent="0.35">
      <c r="B32" s="107" t="s">
        <v>131</v>
      </c>
      <c r="C32" s="108" t="s">
        <v>141</v>
      </c>
    </row>
    <row r="33" spans="1:3" ht="120" customHeight="1" x14ac:dyDescent="0.35">
      <c r="B33" s="107" t="s">
        <v>132</v>
      </c>
      <c r="C33" s="108" t="s">
        <v>135</v>
      </c>
    </row>
    <row r="34" spans="1:3" ht="50" customHeight="1" x14ac:dyDescent="0.35">
      <c r="B34" s="116" t="s">
        <v>133</v>
      </c>
      <c r="C34" s="116"/>
    </row>
    <row r="35" spans="1:3" ht="15" customHeight="1" x14ac:dyDescent="0.35">
      <c r="B35" s="41"/>
      <c r="C35" s="41"/>
    </row>
    <row r="36" spans="1:3" s="46" customFormat="1" ht="30" customHeight="1" x14ac:dyDescent="0.35">
      <c r="A36" s="121" t="s">
        <v>51</v>
      </c>
      <c r="B36" s="121"/>
      <c r="C36" s="121"/>
    </row>
    <row r="37" spans="1:3" ht="15" customHeight="1" x14ac:dyDescent="0.35">
      <c r="B37" s="118" t="s">
        <v>57</v>
      </c>
      <c r="C37" s="118"/>
    </row>
    <row r="38" spans="1:3" ht="15" customHeight="1" x14ac:dyDescent="0.35">
      <c r="B38" s="41"/>
      <c r="C38" s="41"/>
    </row>
    <row r="39" spans="1:3" s="46" customFormat="1" ht="30" customHeight="1" x14ac:dyDescent="0.35">
      <c r="A39" s="121" t="s">
        <v>52</v>
      </c>
      <c r="B39" s="121"/>
      <c r="C39" s="121"/>
    </row>
    <row r="40" spans="1:3" ht="15" customHeight="1" x14ac:dyDescent="0.35">
      <c r="B40" s="118" t="s">
        <v>92</v>
      </c>
      <c r="C40" s="118"/>
    </row>
  </sheetData>
  <mergeCells count="17">
    <mergeCell ref="B13:C13"/>
    <mergeCell ref="B34:C34"/>
    <mergeCell ref="B3:C3"/>
    <mergeCell ref="B40:C40"/>
    <mergeCell ref="B27:C27"/>
    <mergeCell ref="B1:C1"/>
    <mergeCell ref="B23:C23"/>
    <mergeCell ref="A5:C5"/>
    <mergeCell ref="A36:C36"/>
    <mergeCell ref="A39:C39"/>
    <mergeCell ref="B15:C15"/>
    <mergeCell ref="B17:C17"/>
    <mergeCell ref="B19:C19"/>
    <mergeCell ref="B25:C25"/>
    <mergeCell ref="B37:C37"/>
    <mergeCell ref="B21:C21"/>
    <mergeCell ref="B8:C9"/>
  </mergeCells>
  <hyperlinks>
    <hyperlink ref="B34:C34" r:id="rId1" display="For additional guidance on federal cost principles and allocable cost, please refer to: https://www.ecfr.gov/current/title-2/subtitle-A/chapter-II/part-200/subpart-E " xr:uid="{531CF088-73CE-4541-9E35-F7AC6031F085}"/>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78FC3C-03D6-4DD2-BDC8-9FD8E7EEFE65}">
  <dimension ref="A1:T104"/>
  <sheetViews>
    <sheetView topLeftCell="A77" workbookViewId="0">
      <selection activeCell="F6" sqref="F6:F12"/>
    </sheetView>
  </sheetViews>
  <sheetFormatPr defaultColWidth="8.7265625" defaultRowHeight="14.5" x14ac:dyDescent="0.35"/>
  <cols>
    <col min="1" max="1" width="35.36328125" style="8" customWidth="1"/>
    <col min="2" max="2" width="36.36328125" style="8" customWidth="1"/>
    <col min="3" max="6" width="20.36328125" style="8" customWidth="1"/>
    <col min="7" max="7" width="18.453125" style="8" customWidth="1"/>
    <col min="8" max="12" width="12.81640625" style="8" customWidth="1"/>
    <col min="13" max="19" width="11.26953125" style="8" customWidth="1"/>
    <col min="20" max="16384" width="8.7265625" style="8"/>
  </cols>
  <sheetData>
    <row r="1" spans="1:20" ht="30" customHeight="1" x14ac:dyDescent="0.45">
      <c r="A1" s="162" t="s">
        <v>94</v>
      </c>
      <c r="B1" s="162"/>
      <c r="C1" s="162"/>
      <c r="D1" s="162"/>
      <c r="E1" s="162"/>
      <c r="F1" s="162"/>
      <c r="G1" s="162"/>
    </row>
    <row r="2" spans="1:20" x14ac:dyDescent="0.35">
      <c r="A2" s="125" t="s">
        <v>100</v>
      </c>
      <c r="B2" s="125"/>
      <c r="C2" s="125"/>
      <c r="D2" s="125"/>
      <c r="E2" s="125"/>
      <c r="F2" s="125"/>
      <c r="G2" s="125"/>
    </row>
    <row r="3" spans="1:20" s="13" customFormat="1" x14ac:dyDescent="0.35"/>
    <row r="4" spans="1:20" s="13" customFormat="1" ht="14.5" customHeight="1" x14ac:dyDescent="0.35">
      <c r="A4" s="135" t="s">
        <v>0</v>
      </c>
      <c r="B4" s="136"/>
      <c r="C4" s="136"/>
      <c r="D4" s="136"/>
      <c r="E4" s="136"/>
      <c r="F4" s="136"/>
      <c r="G4" s="136"/>
    </row>
    <row r="5" spans="1:20" s="18" customFormat="1" ht="30" customHeight="1" thickBot="1" x14ac:dyDescent="0.4">
      <c r="A5" s="1" t="s">
        <v>1</v>
      </c>
      <c r="B5" s="1" t="s">
        <v>39</v>
      </c>
      <c r="C5" s="143" t="s">
        <v>38</v>
      </c>
      <c r="D5" s="144"/>
      <c r="E5" s="1" t="s">
        <v>142</v>
      </c>
      <c r="F5" s="35" t="s">
        <v>143</v>
      </c>
      <c r="G5" s="1" t="s">
        <v>6</v>
      </c>
    </row>
    <row r="6" spans="1:20" s="13" customFormat="1" ht="14.5" customHeight="1" thickTop="1" x14ac:dyDescent="0.35">
      <c r="A6" s="10"/>
      <c r="B6" s="10"/>
      <c r="C6" s="141"/>
      <c r="D6" s="142"/>
      <c r="E6" s="55">
        <v>0</v>
      </c>
      <c r="F6" s="114">
        <v>0</v>
      </c>
      <c r="G6" s="57">
        <f t="shared" ref="G6:G12" si="0">E6*F6</f>
        <v>0</v>
      </c>
    </row>
    <row r="7" spans="1:20" s="13" customFormat="1" x14ac:dyDescent="0.35">
      <c r="A7" s="11"/>
      <c r="B7" s="11"/>
      <c r="C7" s="151"/>
      <c r="D7" s="152"/>
      <c r="E7" s="55">
        <v>0</v>
      </c>
      <c r="F7" s="114">
        <v>0</v>
      </c>
      <c r="G7" s="58">
        <f t="shared" si="0"/>
        <v>0</v>
      </c>
    </row>
    <row r="8" spans="1:20" s="13" customFormat="1" x14ac:dyDescent="0.35">
      <c r="A8" s="11"/>
      <c r="B8" s="11"/>
      <c r="C8" s="151"/>
      <c r="D8" s="152"/>
      <c r="E8" s="55">
        <v>0</v>
      </c>
      <c r="F8" s="114">
        <v>0</v>
      </c>
      <c r="G8" s="58">
        <f t="shared" si="0"/>
        <v>0</v>
      </c>
    </row>
    <row r="9" spans="1:20" s="13" customFormat="1" x14ac:dyDescent="0.35">
      <c r="A9" s="11"/>
      <c r="B9" s="11"/>
      <c r="C9" s="151"/>
      <c r="D9" s="152"/>
      <c r="E9" s="55">
        <v>0</v>
      </c>
      <c r="F9" s="114">
        <v>0</v>
      </c>
      <c r="G9" s="58">
        <f t="shared" si="0"/>
        <v>0</v>
      </c>
    </row>
    <row r="10" spans="1:20" s="13" customFormat="1" x14ac:dyDescent="0.35">
      <c r="A10" s="11"/>
      <c r="B10" s="11"/>
      <c r="C10" s="151"/>
      <c r="D10" s="152"/>
      <c r="E10" s="55">
        <v>0</v>
      </c>
      <c r="F10" s="114">
        <v>0</v>
      </c>
      <c r="G10" s="58">
        <f t="shared" si="0"/>
        <v>0</v>
      </c>
    </row>
    <row r="11" spans="1:20" s="13" customFormat="1" x14ac:dyDescent="0.35">
      <c r="A11" s="11"/>
      <c r="B11" s="11"/>
      <c r="C11" s="151"/>
      <c r="D11" s="152"/>
      <c r="E11" s="55">
        <v>0</v>
      </c>
      <c r="F11" s="114">
        <v>0</v>
      </c>
      <c r="G11" s="58">
        <f t="shared" si="0"/>
        <v>0</v>
      </c>
    </row>
    <row r="12" spans="1:20" s="13" customFormat="1" ht="15" thickBot="1" x14ac:dyDescent="0.4">
      <c r="A12" s="12"/>
      <c r="B12" s="12"/>
      <c r="C12" s="139"/>
      <c r="D12" s="140"/>
      <c r="E12" s="56">
        <v>0</v>
      </c>
      <c r="F12" s="115">
        <v>0</v>
      </c>
      <c r="G12" s="59">
        <f t="shared" si="0"/>
        <v>0</v>
      </c>
    </row>
    <row r="13" spans="1:20" s="13" customFormat="1" ht="15" thickTop="1" x14ac:dyDescent="0.35">
      <c r="A13" s="22" t="s">
        <v>144</v>
      </c>
      <c r="B13" s="145"/>
      <c r="C13" s="146"/>
      <c r="D13" s="146"/>
      <c r="E13" s="146"/>
      <c r="F13" s="147"/>
      <c r="G13" s="60">
        <f>SUM(G6:G12)</f>
        <v>0</v>
      </c>
    </row>
    <row r="14" spans="1:20" s="13" customFormat="1" x14ac:dyDescent="0.35">
      <c r="A14" s="23" t="s">
        <v>5</v>
      </c>
      <c r="B14" s="75">
        <v>0</v>
      </c>
      <c r="C14" s="163" t="s">
        <v>78</v>
      </c>
      <c r="D14" s="164"/>
      <c r="E14" s="164"/>
      <c r="F14" s="165"/>
      <c r="G14" s="58">
        <f>G13*D14</f>
        <v>0</v>
      </c>
    </row>
    <row r="15" spans="1:20" s="13" customFormat="1" x14ac:dyDescent="0.35">
      <c r="A15" s="5" t="s">
        <v>15</v>
      </c>
      <c r="B15" s="148"/>
      <c r="C15" s="149"/>
      <c r="D15" s="149"/>
      <c r="E15" s="149"/>
      <c r="F15" s="150"/>
      <c r="G15" s="61">
        <f>(G13+G14)</f>
        <v>0</v>
      </c>
    </row>
    <row r="16" spans="1:20" s="13" customFormat="1" x14ac:dyDescent="0.35">
      <c r="A16" s="176" t="s">
        <v>86</v>
      </c>
      <c r="B16" s="176"/>
      <c r="C16" s="176"/>
      <c r="D16" s="176"/>
      <c r="E16" s="176"/>
      <c r="F16" s="176"/>
      <c r="G16" s="176"/>
      <c r="H16" s="6"/>
      <c r="K16" s="6"/>
      <c r="N16" s="6"/>
      <c r="Q16" s="6"/>
      <c r="T16" s="7"/>
    </row>
    <row r="17" spans="1:20" s="13" customFormat="1" x14ac:dyDescent="0.35">
      <c r="A17" s="6"/>
      <c r="B17" s="6"/>
      <c r="C17" s="6"/>
      <c r="D17" s="6"/>
      <c r="E17" s="6"/>
      <c r="F17" s="6"/>
      <c r="H17" s="6"/>
      <c r="K17" s="6"/>
      <c r="N17" s="6"/>
      <c r="Q17" s="6"/>
      <c r="T17" s="7"/>
    </row>
    <row r="18" spans="1:20" s="13" customFormat="1" x14ac:dyDescent="0.35">
      <c r="A18" s="6"/>
      <c r="B18" s="6"/>
      <c r="C18" s="6"/>
      <c r="D18" s="6"/>
      <c r="E18" s="6"/>
      <c r="F18" s="6"/>
      <c r="H18" s="6"/>
      <c r="K18" s="6"/>
      <c r="N18" s="6"/>
      <c r="Q18" s="6"/>
      <c r="T18" s="7"/>
    </row>
    <row r="19" spans="1:20" s="13" customFormat="1" x14ac:dyDescent="0.35">
      <c r="A19" s="135" t="s">
        <v>44</v>
      </c>
      <c r="B19" s="136"/>
      <c r="C19" s="136"/>
      <c r="D19" s="136"/>
      <c r="E19" s="136"/>
      <c r="F19" s="136"/>
      <c r="G19" s="136"/>
      <c r="H19" s="6"/>
      <c r="K19" s="6"/>
      <c r="N19" s="6"/>
      <c r="Q19" s="6"/>
      <c r="T19" s="7"/>
    </row>
    <row r="20" spans="1:20" s="18" customFormat="1" ht="30" customHeight="1" thickBot="1" x14ac:dyDescent="0.4">
      <c r="A20" s="1" t="s">
        <v>12</v>
      </c>
      <c r="B20" s="143" t="s">
        <v>45</v>
      </c>
      <c r="C20" s="158"/>
      <c r="D20" s="144"/>
      <c r="E20" s="1" t="s">
        <v>11</v>
      </c>
      <c r="F20" s="35" t="s">
        <v>14</v>
      </c>
      <c r="G20" s="1" t="s">
        <v>6</v>
      </c>
    </row>
    <row r="21" spans="1:20" s="13" customFormat="1" ht="14.5" customHeight="1" thickTop="1" x14ac:dyDescent="0.35">
      <c r="A21" s="10"/>
      <c r="B21" s="159"/>
      <c r="C21" s="160"/>
      <c r="D21" s="161"/>
      <c r="E21" s="62">
        <v>0</v>
      </c>
      <c r="F21" s="79">
        <v>0</v>
      </c>
      <c r="G21" s="57">
        <f t="shared" ref="G21:G26" si="1">E21*F21</f>
        <v>0</v>
      </c>
    </row>
    <row r="22" spans="1:20" s="13" customFormat="1" x14ac:dyDescent="0.35">
      <c r="A22" s="11"/>
      <c r="B22" s="151"/>
      <c r="C22" s="153"/>
      <c r="D22" s="152"/>
      <c r="E22" s="55">
        <v>0</v>
      </c>
      <c r="F22" s="80">
        <v>0</v>
      </c>
      <c r="G22" s="58">
        <f t="shared" si="1"/>
        <v>0</v>
      </c>
    </row>
    <row r="23" spans="1:20" s="13" customFormat="1" x14ac:dyDescent="0.35">
      <c r="A23" s="11"/>
      <c r="B23" s="151"/>
      <c r="C23" s="153"/>
      <c r="D23" s="152"/>
      <c r="E23" s="55">
        <v>0</v>
      </c>
      <c r="F23" s="80">
        <v>0</v>
      </c>
      <c r="G23" s="58">
        <f t="shared" si="1"/>
        <v>0</v>
      </c>
    </row>
    <row r="24" spans="1:20" s="13" customFormat="1" x14ac:dyDescent="0.35">
      <c r="A24" s="11"/>
      <c r="B24" s="151"/>
      <c r="C24" s="153"/>
      <c r="D24" s="152"/>
      <c r="E24" s="55">
        <v>0</v>
      </c>
      <c r="F24" s="80">
        <v>0</v>
      </c>
      <c r="G24" s="58">
        <f t="shared" si="1"/>
        <v>0</v>
      </c>
    </row>
    <row r="25" spans="1:20" s="13" customFormat="1" x14ac:dyDescent="0.35">
      <c r="A25" s="11"/>
      <c r="B25" s="151"/>
      <c r="C25" s="153"/>
      <c r="D25" s="152"/>
      <c r="E25" s="55">
        <v>0</v>
      </c>
      <c r="F25" s="80">
        <v>0</v>
      </c>
      <c r="G25" s="58">
        <f t="shared" si="1"/>
        <v>0</v>
      </c>
    </row>
    <row r="26" spans="1:20" s="13" customFormat="1" ht="15" thickBot="1" x14ac:dyDescent="0.4">
      <c r="A26" s="12"/>
      <c r="B26" s="139"/>
      <c r="C26" s="154"/>
      <c r="D26" s="140"/>
      <c r="E26" s="56">
        <v>0</v>
      </c>
      <c r="F26" s="81">
        <v>0</v>
      </c>
      <c r="G26" s="59">
        <f t="shared" si="1"/>
        <v>0</v>
      </c>
    </row>
    <row r="27" spans="1:20" ht="15" thickTop="1" x14ac:dyDescent="0.35">
      <c r="A27" s="21" t="s">
        <v>2</v>
      </c>
      <c r="B27" s="155"/>
      <c r="C27" s="156"/>
      <c r="D27" s="156"/>
      <c r="E27" s="156"/>
      <c r="F27" s="157"/>
      <c r="G27" s="69">
        <f>SUM(G21:G26)</f>
        <v>0</v>
      </c>
    </row>
    <row r="28" spans="1:20" s="13" customFormat="1" x14ac:dyDescent="0.35">
      <c r="A28" s="176" t="s">
        <v>86</v>
      </c>
      <c r="B28" s="176"/>
      <c r="C28" s="176"/>
      <c r="D28" s="176"/>
      <c r="E28" s="176"/>
      <c r="F28" s="176"/>
      <c r="G28" s="176"/>
    </row>
    <row r="31" spans="1:20" x14ac:dyDescent="0.35">
      <c r="A31" s="135" t="s">
        <v>7</v>
      </c>
      <c r="B31" s="136"/>
      <c r="C31" s="136"/>
      <c r="D31" s="136"/>
      <c r="E31" s="136"/>
      <c r="F31" s="136"/>
      <c r="G31" s="136"/>
    </row>
    <row r="32" spans="1:20" ht="30" customHeight="1" thickBot="1" x14ac:dyDescent="0.4">
      <c r="A32" s="17" t="s">
        <v>41</v>
      </c>
      <c r="B32" s="17" t="s">
        <v>10</v>
      </c>
      <c r="C32" s="17" t="s">
        <v>11</v>
      </c>
      <c r="D32" s="87" t="s">
        <v>23</v>
      </c>
      <c r="E32" s="87" t="s">
        <v>8</v>
      </c>
      <c r="F32" s="87" t="s">
        <v>43</v>
      </c>
      <c r="G32" s="17" t="s">
        <v>6</v>
      </c>
    </row>
    <row r="33" spans="1:12" s="47" customFormat="1" ht="15" thickTop="1" x14ac:dyDescent="0.35">
      <c r="A33" s="172"/>
      <c r="B33" s="16" t="s">
        <v>3</v>
      </c>
      <c r="C33" s="64">
        <v>0</v>
      </c>
      <c r="D33" s="82">
        <v>0</v>
      </c>
      <c r="E33" s="82">
        <v>0</v>
      </c>
      <c r="F33" s="82">
        <v>0</v>
      </c>
      <c r="G33" s="60">
        <f t="shared" ref="G33:G46" si="2">C33*D33*E33*F33</f>
        <v>0</v>
      </c>
    </row>
    <row r="34" spans="1:12" s="47" customFormat="1" x14ac:dyDescent="0.35">
      <c r="A34" s="173"/>
      <c r="B34" s="3" t="s">
        <v>40</v>
      </c>
      <c r="C34" s="55">
        <v>0</v>
      </c>
      <c r="D34" s="83">
        <v>0</v>
      </c>
      <c r="E34" s="83">
        <v>0</v>
      </c>
      <c r="F34" s="83">
        <v>0</v>
      </c>
      <c r="G34" s="58">
        <f t="shared" si="2"/>
        <v>0</v>
      </c>
    </row>
    <row r="35" spans="1:12" s="47" customFormat="1" x14ac:dyDescent="0.35">
      <c r="A35" s="173"/>
      <c r="B35" s="3" t="s">
        <v>4</v>
      </c>
      <c r="C35" s="55">
        <v>0</v>
      </c>
      <c r="D35" s="83">
        <v>0</v>
      </c>
      <c r="E35" s="83">
        <v>0</v>
      </c>
      <c r="F35" s="83">
        <v>0</v>
      </c>
      <c r="G35" s="58">
        <f t="shared" si="2"/>
        <v>0</v>
      </c>
    </row>
    <row r="36" spans="1:12" s="47" customFormat="1" x14ac:dyDescent="0.35">
      <c r="A36" s="173"/>
      <c r="B36" s="3" t="s">
        <v>42</v>
      </c>
      <c r="C36" s="55">
        <v>0</v>
      </c>
      <c r="D36" s="83">
        <v>0</v>
      </c>
      <c r="E36" s="83">
        <v>0</v>
      </c>
      <c r="F36" s="83">
        <v>0</v>
      </c>
      <c r="G36" s="58">
        <f t="shared" si="2"/>
        <v>0</v>
      </c>
    </row>
    <row r="37" spans="1:12" s="47" customFormat="1" ht="15" customHeight="1" x14ac:dyDescent="0.35">
      <c r="A37" s="173"/>
      <c r="B37" s="3" t="s">
        <v>80</v>
      </c>
      <c r="C37" s="96">
        <v>0.67</v>
      </c>
      <c r="D37" s="83">
        <v>0</v>
      </c>
      <c r="E37" s="83">
        <v>0</v>
      </c>
      <c r="F37" s="83">
        <v>0</v>
      </c>
      <c r="G37" s="58">
        <f t="shared" si="2"/>
        <v>0</v>
      </c>
    </row>
    <row r="38" spans="1:12" s="47" customFormat="1" ht="15" customHeight="1" x14ac:dyDescent="0.35">
      <c r="A38" s="173"/>
      <c r="B38" s="3" t="s">
        <v>84</v>
      </c>
      <c r="C38" s="55">
        <v>0</v>
      </c>
      <c r="D38" s="83">
        <v>0</v>
      </c>
      <c r="E38" s="83">
        <v>0</v>
      </c>
      <c r="F38" s="83">
        <v>0</v>
      </c>
      <c r="G38" s="58">
        <f t="shared" si="2"/>
        <v>0</v>
      </c>
    </row>
    <row r="39" spans="1:12" s="47" customFormat="1" ht="15" customHeight="1" thickBot="1" x14ac:dyDescent="0.4">
      <c r="A39" s="174"/>
      <c r="B39" s="76" t="s">
        <v>79</v>
      </c>
      <c r="C39" s="77">
        <v>0</v>
      </c>
      <c r="D39" s="84">
        <v>0</v>
      </c>
      <c r="E39" s="84">
        <v>0</v>
      </c>
      <c r="F39" s="84">
        <v>0</v>
      </c>
      <c r="G39" s="78">
        <f t="shared" si="2"/>
        <v>0</v>
      </c>
    </row>
    <row r="40" spans="1:12" s="47" customFormat="1" x14ac:dyDescent="0.35">
      <c r="A40" s="173"/>
      <c r="B40" s="2" t="s">
        <v>3</v>
      </c>
      <c r="C40" s="62">
        <v>0</v>
      </c>
      <c r="D40" s="85">
        <v>0</v>
      </c>
      <c r="E40" s="85">
        <v>0</v>
      </c>
      <c r="F40" s="85">
        <v>0</v>
      </c>
      <c r="G40" s="57">
        <f t="shared" si="2"/>
        <v>0</v>
      </c>
    </row>
    <row r="41" spans="1:12" s="47" customFormat="1" x14ac:dyDescent="0.35">
      <c r="A41" s="173"/>
      <c r="B41" s="3" t="s">
        <v>40</v>
      </c>
      <c r="C41" s="55">
        <v>0</v>
      </c>
      <c r="D41" s="83">
        <v>0</v>
      </c>
      <c r="E41" s="83">
        <v>0</v>
      </c>
      <c r="F41" s="83">
        <v>0</v>
      </c>
      <c r="G41" s="58">
        <f t="shared" si="2"/>
        <v>0</v>
      </c>
    </row>
    <row r="42" spans="1:12" s="47" customFormat="1" x14ac:dyDescent="0.35">
      <c r="A42" s="173"/>
      <c r="B42" s="3" t="s">
        <v>4</v>
      </c>
      <c r="C42" s="55">
        <v>0</v>
      </c>
      <c r="D42" s="83">
        <v>0</v>
      </c>
      <c r="E42" s="83">
        <v>0</v>
      </c>
      <c r="F42" s="83">
        <v>0</v>
      </c>
      <c r="G42" s="58">
        <f t="shared" si="2"/>
        <v>0</v>
      </c>
    </row>
    <row r="43" spans="1:12" s="47" customFormat="1" x14ac:dyDescent="0.35">
      <c r="A43" s="173"/>
      <c r="B43" s="3" t="s">
        <v>42</v>
      </c>
      <c r="C43" s="55">
        <v>0</v>
      </c>
      <c r="D43" s="83">
        <v>0</v>
      </c>
      <c r="E43" s="83">
        <v>0</v>
      </c>
      <c r="F43" s="83">
        <v>0</v>
      </c>
      <c r="G43" s="58">
        <f t="shared" si="2"/>
        <v>0</v>
      </c>
    </row>
    <row r="44" spans="1:12" s="47" customFormat="1" ht="15" customHeight="1" x14ac:dyDescent="0.35">
      <c r="A44" s="173"/>
      <c r="B44" s="3" t="s">
        <v>80</v>
      </c>
      <c r="C44" s="96">
        <v>0.67</v>
      </c>
      <c r="D44" s="83">
        <v>0</v>
      </c>
      <c r="E44" s="83">
        <v>0</v>
      </c>
      <c r="F44" s="83">
        <v>0</v>
      </c>
      <c r="G44" s="58">
        <f t="shared" si="2"/>
        <v>0</v>
      </c>
    </row>
    <row r="45" spans="1:12" s="47" customFormat="1" ht="15" customHeight="1" x14ac:dyDescent="0.35">
      <c r="A45" s="173"/>
      <c r="B45" s="52" t="s">
        <v>84</v>
      </c>
      <c r="C45" s="55">
        <v>0</v>
      </c>
      <c r="D45" s="83">
        <v>0</v>
      </c>
      <c r="E45" s="83">
        <v>0</v>
      </c>
      <c r="F45" s="83">
        <v>0</v>
      </c>
      <c r="G45" s="58">
        <f t="shared" si="2"/>
        <v>0</v>
      </c>
    </row>
    <row r="46" spans="1:12" s="47" customFormat="1" ht="15" customHeight="1" thickBot="1" x14ac:dyDescent="0.4">
      <c r="A46" s="175"/>
      <c r="B46" s="4" t="s">
        <v>79</v>
      </c>
      <c r="C46" s="56">
        <v>0</v>
      </c>
      <c r="D46" s="86">
        <v>0</v>
      </c>
      <c r="E46" s="86">
        <v>0</v>
      </c>
      <c r="F46" s="86">
        <v>0</v>
      </c>
      <c r="G46" s="59">
        <f t="shared" si="2"/>
        <v>0</v>
      </c>
    </row>
    <row r="47" spans="1:12" ht="15" thickTop="1" x14ac:dyDescent="0.35">
      <c r="A47" s="21" t="s">
        <v>9</v>
      </c>
      <c r="B47" s="155"/>
      <c r="C47" s="156"/>
      <c r="D47" s="156"/>
      <c r="E47" s="156"/>
      <c r="F47" s="157"/>
      <c r="G47" s="69">
        <f>SUM(G33:G46)</f>
        <v>0</v>
      </c>
    </row>
    <row r="48" spans="1:12" s="47" customFormat="1" ht="45" customHeight="1" x14ac:dyDescent="0.35">
      <c r="A48" s="166" t="s">
        <v>78</v>
      </c>
      <c r="B48" s="167"/>
      <c r="C48" s="167"/>
      <c r="D48" s="167"/>
      <c r="E48" s="167"/>
      <c r="F48" s="167"/>
      <c r="G48" s="168"/>
      <c r="H48" s="13"/>
      <c r="I48" s="13"/>
      <c r="J48" s="13"/>
      <c r="K48" s="13"/>
      <c r="L48" s="7"/>
    </row>
    <row r="49" spans="1:12" x14ac:dyDescent="0.35">
      <c r="A49" s="20"/>
      <c r="B49" s="20"/>
      <c r="C49" s="20"/>
      <c r="D49" s="15"/>
      <c r="E49" s="15"/>
      <c r="F49" s="15"/>
      <c r="G49" s="15"/>
      <c r="H49" s="15"/>
      <c r="I49" s="15"/>
      <c r="J49" s="15"/>
      <c r="K49" s="15"/>
      <c r="L49" s="7"/>
    </row>
    <row r="51" spans="1:12" s="13" customFormat="1" ht="14.5" customHeight="1" x14ac:dyDescent="0.35">
      <c r="A51" s="135" t="s">
        <v>32</v>
      </c>
      <c r="B51" s="136"/>
      <c r="C51" s="136"/>
      <c r="D51" s="136"/>
      <c r="E51" s="136"/>
      <c r="F51" s="136"/>
      <c r="G51" s="136"/>
    </row>
    <row r="52" spans="1:12" s="18" customFormat="1" ht="30" customHeight="1" thickBot="1" x14ac:dyDescent="0.4">
      <c r="A52" s="1" t="s">
        <v>10</v>
      </c>
      <c r="B52" s="143" t="s">
        <v>45</v>
      </c>
      <c r="C52" s="158"/>
      <c r="D52" s="144"/>
      <c r="E52" s="1" t="s">
        <v>11</v>
      </c>
      <c r="F52" s="35" t="s">
        <v>14</v>
      </c>
      <c r="G52" s="1" t="s">
        <v>6</v>
      </c>
    </row>
    <row r="53" spans="1:12" s="13" customFormat="1" ht="14.5" customHeight="1" thickTop="1" x14ac:dyDescent="0.35">
      <c r="A53" s="10"/>
      <c r="B53" s="159"/>
      <c r="C53" s="160"/>
      <c r="D53" s="161"/>
      <c r="E53" s="62">
        <v>0</v>
      </c>
      <c r="F53" s="79">
        <v>0</v>
      </c>
      <c r="G53" s="57">
        <f t="shared" ref="G53:G58" si="3">E53*F53</f>
        <v>0</v>
      </c>
    </row>
    <row r="54" spans="1:12" s="13" customFormat="1" x14ac:dyDescent="0.35">
      <c r="A54" s="11"/>
      <c r="B54" s="151"/>
      <c r="C54" s="153"/>
      <c r="D54" s="152"/>
      <c r="E54" s="55">
        <v>0</v>
      </c>
      <c r="F54" s="80">
        <v>0</v>
      </c>
      <c r="G54" s="58">
        <f t="shared" si="3"/>
        <v>0</v>
      </c>
    </row>
    <row r="55" spans="1:12" s="13" customFormat="1" x14ac:dyDescent="0.35">
      <c r="A55" s="11"/>
      <c r="B55" s="151"/>
      <c r="C55" s="153"/>
      <c r="D55" s="152"/>
      <c r="E55" s="55">
        <v>0</v>
      </c>
      <c r="F55" s="80">
        <v>0</v>
      </c>
      <c r="G55" s="58">
        <f t="shared" si="3"/>
        <v>0</v>
      </c>
    </row>
    <row r="56" spans="1:12" s="13" customFormat="1" x14ac:dyDescent="0.35">
      <c r="A56" s="11"/>
      <c r="B56" s="151"/>
      <c r="C56" s="153"/>
      <c r="D56" s="152"/>
      <c r="E56" s="55">
        <v>0</v>
      </c>
      <c r="F56" s="80">
        <v>0</v>
      </c>
      <c r="G56" s="58">
        <f t="shared" si="3"/>
        <v>0</v>
      </c>
    </row>
    <row r="57" spans="1:12" s="13" customFormat="1" x14ac:dyDescent="0.35">
      <c r="A57" s="11"/>
      <c r="B57" s="151"/>
      <c r="C57" s="153"/>
      <c r="D57" s="152"/>
      <c r="E57" s="55">
        <v>0</v>
      </c>
      <c r="F57" s="80">
        <v>0</v>
      </c>
      <c r="G57" s="58">
        <f t="shared" si="3"/>
        <v>0</v>
      </c>
    </row>
    <row r="58" spans="1:12" s="13" customFormat="1" ht="15" thickBot="1" x14ac:dyDescent="0.4">
      <c r="A58" s="12"/>
      <c r="B58" s="139"/>
      <c r="C58" s="154"/>
      <c r="D58" s="140"/>
      <c r="E58" s="56">
        <v>0</v>
      </c>
      <c r="F58" s="81">
        <v>0</v>
      </c>
      <c r="G58" s="59">
        <f t="shared" si="3"/>
        <v>0</v>
      </c>
    </row>
    <row r="59" spans="1:12" ht="15" thickTop="1" x14ac:dyDescent="0.35">
      <c r="A59" s="21" t="s">
        <v>36</v>
      </c>
      <c r="B59" s="155"/>
      <c r="C59" s="156"/>
      <c r="D59" s="156"/>
      <c r="E59" s="156"/>
      <c r="F59" s="157"/>
      <c r="G59" s="69">
        <f>SUM(G53:G58)</f>
        <v>0</v>
      </c>
    </row>
    <row r="60" spans="1:12" x14ac:dyDescent="0.35">
      <c r="A60" s="176" t="s">
        <v>86</v>
      </c>
      <c r="B60" s="176"/>
      <c r="C60" s="176"/>
      <c r="D60" s="176"/>
      <c r="E60" s="176"/>
      <c r="F60" s="176"/>
      <c r="G60" s="176"/>
    </row>
    <row r="63" spans="1:12" s="13" customFormat="1" ht="14.5" customHeight="1" x14ac:dyDescent="0.35">
      <c r="A63" s="135" t="s">
        <v>33</v>
      </c>
      <c r="B63" s="136"/>
      <c r="C63" s="136"/>
      <c r="D63" s="136"/>
      <c r="E63" s="136"/>
      <c r="F63" s="136"/>
      <c r="G63" s="136"/>
    </row>
    <row r="64" spans="1:12" s="18" customFormat="1" ht="30" customHeight="1" thickBot="1" x14ac:dyDescent="0.4">
      <c r="A64" s="1" t="s">
        <v>10</v>
      </c>
      <c r="B64" s="143" t="s">
        <v>45</v>
      </c>
      <c r="C64" s="158"/>
      <c r="D64" s="144"/>
      <c r="E64" s="1" t="s">
        <v>11</v>
      </c>
      <c r="F64" s="35" t="s">
        <v>14</v>
      </c>
      <c r="G64" s="1" t="s">
        <v>6</v>
      </c>
    </row>
    <row r="65" spans="1:7" s="13" customFormat="1" ht="14.5" customHeight="1" thickTop="1" x14ac:dyDescent="0.35">
      <c r="A65" s="10"/>
      <c r="B65" s="159"/>
      <c r="C65" s="160"/>
      <c r="D65" s="161"/>
      <c r="E65" s="62">
        <v>0</v>
      </c>
      <c r="F65" s="79">
        <v>0</v>
      </c>
      <c r="G65" s="57">
        <f t="shared" ref="G65:G70" si="4">E65*F65</f>
        <v>0</v>
      </c>
    </row>
    <row r="66" spans="1:7" s="13" customFormat="1" x14ac:dyDescent="0.35">
      <c r="A66" s="11"/>
      <c r="B66" s="151"/>
      <c r="C66" s="153"/>
      <c r="D66" s="152"/>
      <c r="E66" s="55">
        <v>0</v>
      </c>
      <c r="F66" s="80">
        <v>0</v>
      </c>
      <c r="G66" s="58">
        <f t="shared" si="4"/>
        <v>0</v>
      </c>
    </row>
    <row r="67" spans="1:7" s="13" customFormat="1" x14ac:dyDescent="0.35">
      <c r="A67" s="11"/>
      <c r="B67" s="151"/>
      <c r="C67" s="153"/>
      <c r="D67" s="152"/>
      <c r="E67" s="55">
        <v>0</v>
      </c>
      <c r="F67" s="80">
        <v>0</v>
      </c>
      <c r="G67" s="58">
        <f t="shared" si="4"/>
        <v>0</v>
      </c>
    </row>
    <row r="68" spans="1:7" s="13" customFormat="1" x14ac:dyDescent="0.35">
      <c r="A68" s="11"/>
      <c r="B68" s="151"/>
      <c r="C68" s="153"/>
      <c r="D68" s="152"/>
      <c r="E68" s="55">
        <v>0</v>
      </c>
      <c r="F68" s="80">
        <v>0</v>
      </c>
      <c r="G68" s="58">
        <f t="shared" si="4"/>
        <v>0</v>
      </c>
    </row>
    <row r="69" spans="1:7" s="13" customFormat="1" x14ac:dyDescent="0.35">
      <c r="A69" s="11"/>
      <c r="B69" s="151"/>
      <c r="C69" s="153"/>
      <c r="D69" s="152"/>
      <c r="E69" s="55">
        <v>0</v>
      </c>
      <c r="F69" s="80">
        <v>0</v>
      </c>
      <c r="G69" s="58">
        <f t="shared" si="4"/>
        <v>0</v>
      </c>
    </row>
    <row r="70" spans="1:7" s="13" customFormat="1" ht="15" thickBot="1" x14ac:dyDescent="0.4">
      <c r="A70" s="12"/>
      <c r="B70" s="139"/>
      <c r="C70" s="154"/>
      <c r="D70" s="140"/>
      <c r="E70" s="56">
        <v>0</v>
      </c>
      <c r="F70" s="81">
        <v>0</v>
      </c>
      <c r="G70" s="59">
        <f t="shared" si="4"/>
        <v>0</v>
      </c>
    </row>
    <row r="71" spans="1:7" ht="15" thickTop="1" x14ac:dyDescent="0.35">
      <c r="A71" s="21" t="s">
        <v>37</v>
      </c>
      <c r="B71" s="155"/>
      <c r="C71" s="156"/>
      <c r="D71" s="156"/>
      <c r="E71" s="156"/>
      <c r="F71" s="157"/>
      <c r="G71" s="69">
        <f>SUM(G65:G70)</f>
        <v>0</v>
      </c>
    </row>
    <row r="72" spans="1:7" x14ac:dyDescent="0.35">
      <c r="A72" s="176" t="s">
        <v>86</v>
      </c>
      <c r="B72" s="176"/>
      <c r="C72" s="176"/>
      <c r="D72" s="176"/>
      <c r="E72" s="176"/>
      <c r="F72" s="176"/>
      <c r="G72" s="176"/>
    </row>
    <row r="75" spans="1:7" s="13" customFormat="1" ht="14.5" customHeight="1" x14ac:dyDescent="0.35">
      <c r="A75" s="135" t="s">
        <v>18</v>
      </c>
      <c r="B75" s="136"/>
      <c r="C75" s="136"/>
      <c r="D75" s="136"/>
      <c r="E75" s="136"/>
      <c r="F75" s="136"/>
      <c r="G75" s="136"/>
    </row>
    <row r="76" spans="1:7" s="18" customFormat="1" ht="30" customHeight="1" thickBot="1" x14ac:dyDescent="0.4">
      <c r="A76" s="1" t="s">
        <v>10</v>
      </c>
      <c r="B76" s="143" t="s">
        <v>45</v>
      </c>
      <c r="C76" s="158"/>
      <c r="D76" s="144"/>
      <c r="E76" s="1" t="s">
        <v>11</v>
      </c>
      <c r="F76" s="35" t="s">
        <v>14</v>
      </c>
      <c r="G76" s="1" t="s">
        <v>6</v>
      </c>
    </row>
    <row r="77" spans="1:7" s="13" customFormat="1" ht="14.5" customHeight="1" thickTop="1" x14ac:dyDescent="0.35">
      <c r="A77" s="10"/>
      <c r="B77" s="159"/>
      <c r="C77" s="160"/>
      <c r="D77" s="161"/>
      <c r="E77" s="62">
        <v>0</v>
      </c>
      <c r="F77" s="79">
        <v>0</v>
      </c>
      <c r="G77" s="57">
        <f t="shared" ref="G77:G82" si="5">E77*F77</f>
        <v>0</v>
      </c>
    </row>
    <row r="78" spans="1:7" s="13" customFormat="1" x14ac:dyDescent="0.35">
      <c r="A78" s="11"/>
      <c r="B78" s="151"/>
      <c r="C78" s="153"/>
      <c r="D78" s="152"/>
      <c r="E78" s="55">
        <v>0</v>
      </c>
      <c r="F78" s="80">
        <v>0</v>
      </c>
      <c r="G78" s="58">
        <f t="shared" si="5"/>
        <v>0</v>
      </c>
    </row>
    <row r="79" spans="1:7" s="13" customFormat="1" x14ac:dyDescent="0.35">
      <c r="A79" s="11"/>
      <c r="B79" s="151"/>
      <c r="C79" s="153"/>
      <c r="D79" s="152"/>
      <c r="E79" s="55">
        <v>0</v>
      </c>
      <c r="F79" s="80">
        <v>0</v>
      </c>
      <c r="G79" s="58">
        <f t="shared" si="5"/>
        <v>0</v>
      </c>
    </row>
    <row r="80" spans="1:7" s="13" customFormat="1" x14ac:dyDescent="0.35">
      <c r="A80" s="11"/>
      <c r="B80" s="151"/>
      <c r="C80" s="153"/>
      <c r="D80" s="152"/>
      <c r="E80" s="55">
        <v>0</v>
      </c>
      <c r="F80" s="80">
        <v>0</v>
      </c>
      <c r="G80" s="58">
        <f t="shared" si="5"/>
        <v>0</v>
      </c>
    </row>
    <row r="81" spans="1:7" s="13" customFormat="1" x14ac:dyDescent="0.35">
      <c r="A81" s="11"/>
      <c r="B81" s="151"/>
      <c r="C81" s="153"/>
      <c r="D81" s="152"/>
      <c r="E81" s="55">
        <v>0</v>
      </c>
      <c r="F81" s="80">
        <v>0</v>
      </c>
      <c r="G81" s="58">
        <f t="shared" si="5"/>
        <v>0</v>
      </c>
    </row>
    <row r="82" spans="1:7" s="13" customFormat="1" ht="15" thickBot="1" x14ac:dyDescent="0.4">
      <c r="A82" s="12"/>
      <c r="B82" s="139"/>
      <c r="C82" s="154"/>
      <c r="D82" s="140"/>
      <c r="E82" s="56">
        <v>0</v>
      </c>
      <c r="F82" s="81">
        <v>0</v>
      </c>
      <c r="G82" s="59">
        <f t="shared" si="5"/>
        <v>0</v>
      </c>
    </row>
    <row r="83" spans="1:7" ht="15" thickTop="1" x14ac:dyDescent="0.35">
      <c r="A83" s="21" t="s">
        <v>19</v>
      </c>
      <c r="B83" s="155"/>
      <c r="C83" s="156"/>
      <c r="D83" s="156"/>
      <c r="E83" s="156"/>
      <c r="F83" s="157"/>
      <c r="G83" s="69">
        <f>SUM(G77:G82)</f>
        <v>0</v>
      </c>
    </row>
    <row r="84" spans="1:7" x14ac:dyDescent="0.35">
      <c r="A84" s="176" t="s">
        <v>86</v>
      </c>
      <c r="B84" s="176"/>
      <c r="C84" s="176"/>
      <c r="D84" s="176"/>
      <c r="E84" s="176"/>
      <c r="F84" s="176"/>
      <c r="G84" s="176"/>
    </row>
    <row r="87" spans="1:7" x14ac:dyDescent="0.35">
      <c r="E87" s="138" t="s">
        <v>17</v>
      </c>
      <c r="F87" s="138"/>
      <c r="G87" s="138"/>
    </row>
    <row r="88" spans="1:7" ht="30" customHeight="1" thickBot="1" x14ac:dyDescent="0.4">
      <c r="E88" s="137" t="s">
        <v>10</v>
      </c>
      <c r="F88" s="137"/>
      <c r="G88" s="14" t="s">
        <v>6</v>
      </c>
    </row>
    <row r="89" spans="1:7" ht="15" thickTop="1" x14ac:dyDescent="0.35">
      <c r="E89" s="127" t="s">
        <v>15</v>
      </c>
      <c r="F89" s="128"/>
      <c r="G89" s="71">
        <f>G15</f>
        <v>0</v>
      </c>
    </row>
    <row r="90" spans="1:7" x14ac:dyDescent="0.35">
      <c r="E90" s="129" t="s">
        <v>13</v>
      </c>
      <c r="F90" s="130"/>
      <c r="G90" s="70">
        <f>G27</f>
        <v>0</v>
      </c>
    </row>
    <row r="91" spans="1:7" x14ac:dyDescent="0.35">
      <c r="E91" s="129" t="s">
        <v>9</v>
      </c>
      <c r="F91" s="130"/>
      <c r="G91" s="70">
        <f>G47</f>
        <v>0</v>
      </c>
    </row>
    <row r="92" spans="1:7" x14ac:dyDescent="0.35">
      <c r="E92" s="33" t="s">
        <v>36</v>
      </c>
      <c r="F92" s="34"/>
      <c r="G92" s="70">
        <f>D59</f>
        <v>0</v>
      </c>
    </row>
    <row r="93" spans="1:7" x14ac:dyDescent="0.35">
      <c r="E93" s="33" t="s">
        <v>37</v>
      </c>
      <c r="F93" s="34"/>
      <c r="G93" s="70">
        <f>G71</f>
        <v>0</v>
      </c>
    </row>
    <row r="94" spans="1:7" ht="15" thickBot="1" x14ac:dyDescent="0.4">
      <c r="E94" s="131" t="s">
        <v>19</v>
      </c>
      <c r="F94" s="132"/>
      <c r="G94" s="30">
        <f>G83</f>
        <v>0</v>
      </c>
    </row>
    <row r="95" spans="1:7" ht="15" thickTop="1" x14ac:dyDescent="0.35">
      <c r="E95" s="133" t="s">
        <v>16</v>
      </c>
      <c r="F95" s="134"/>
      <c r="G95" s="72">
        <f>SUM(G89:G94)</f>
        <v>0</v>
      </c>
    </row>
    <row r="96" spans="1:7" x14ac:dyDescent="0.35">
      <c r="E96" s="9"/>
    </row>
    <row r="98" spans="5:7" x14ac:dyDescent="0.35">
      <c r="E98" s="126" t="s">
        <v>20</v>
      </c>
      <c r="F98" s="126"/>
      <c r="G98" s="126"/>
    </row>
    <row r="99" spans="5:7" ht="30" customHeight="1" thickBot="1" x14ac:dyDescent="0.4">
      <c r="E99" s="14" t="s">
        <v>10</v>
      </c>
      <c r="F99" s="14" t="s">
        <v>22</v>
      </c>
      <c r="G99" s="14" t="s">
        <v>6</v>
      </c>
    </row>
    <row r="100" spans="5:7" ht="15" thickTop="1" x14ac:dyDescent="0.35">
      <c r="E100" s="2" t="s">
        <v>21</v>
      </c>
      <c r="F100" s="19">
        <v>0</v>
      </c>
      <c r="G100" s="73">
        <f>G95*F100</f>
        <v>0</v>
      </c>
    </row>
    <row r="101" spans="5:7" s="47" customFormat="1" ht="45" customHeight="1" x14ac:dyDescent="0.35">
      <c r="E101" s="169" t="s">
        <v>81</v>
      </c>
      <c r="F101" s="170"/>
      <c r="G101" s="171"/>
    </row>
    <row r="102" spans="5:7" x14ac:dyDescent="0.35">
      <c r="E102" s="9"/>
    </row>
    <row r="104" spans="5:7" ht="30" customHeight="1" x14ac:dyDescent="0.35">
      <c r="E104" s="36" t="s">
        <v>53</v>
      </c>
      <c r="G104" s="74">
        <f>G95+G100</f>
        <v>0</v>
      </c>
    </row>
  </sheetData>
  <mergeCells count="69">
    <mergeCell ref="A1:G1"/>
    <mergeCell ref="C14:F14"/>
    <mergeCell ref="A48:G48"/>
    <mergeCell ref="E101:G101"/>
    <mergeCell ref="A33:A39"/>
    <mergeCell ref="A40:A46"/>
    <mergeCell ref="B47:F47"/>
    <mergeCell ref="A16:G16"/>
    <mergeCell ref="A28:G28"/>
    <mergeCell ref="A60:G60"/>
    <mergeCell ref="A72:G72"/>
    <mergeCell ref="A84:G84"/>
    <mergeCell ref="B82:D82"/>
    <mergeCell ref="B83:F83"/>
    <mergeCell ref="B20:D20"/>
    <mergeCell ref="B21:D21"/>
    <mergeCell ref="B22:D22"/>
    <mergeCell ref="B23:D23"/>
    <mergeCell ref="B24:D24"/>
    <mergeCell ref="B25:D25"/>
    <mergeCell ref="B26:D26"/>
    <mergeCell ref="B27:F27"/>
    <mergeCell ref="B77:D77"/>
    <mergeCell ref="B78:D78"/>
    <mergeCell ref="B79:D79"/>
    <mergeCell ref="B80:D80"/>
    <mergeCell ref="B52:D52"/>
    <mergeCell ref="B53:D53"/>
    <mergeCell ref="B54:D54"/>
    <mergeCell ref="B55:D55"/>
    <mergeCell ref="B56:D56"/>
    <mergeCell ref="A31:G31"/>
    <mergeCell ref="B81:D81"/>
    <mergeCell ref="B57:D57"/>
    <mergeCell ref="B58:D58"/>
    <mergeCell ref="B59:F59"/>
    <mergeCell ref="A75:G75"/>
    <mergeCell ref="B76:D76"/>
    <mergeCell ref="B71:F71"/>
    <mergeCell ref="B64:D64"/>
    <mergeCell ref="B65:D65"/>
    <mergeCell ref="B66:D66"/>
    <mergeCell ref="B67:D67"/>
    <mergeCell ref="B68:D68"/>
    <mergeCell ref="B69:D69"/>
    <mergeCell ref="B70:D70"/>
    <mergeCell ref="B13:F13"/>
    <mergeCell ref="B15:F15"/>
    <mergeCell ref="C7:D7"/>
    <mergeCell ref="C8:D8"/>
    <mergeCell ref="C9:D9"/>
    <mergeCell ref="C10:D10"/>
    <mergeCell ref="C11:D11"/>
    <mergeCell ref="A2:G2"/>
    <mergeCell ref="E98:G98"/>
    <mergeCell ref="E89:F89"/>
    <mergeCell ref="E90:F90"/>
    <mergeCell ref="E91:F91"/>
    <mergeCell ref="E94:F94"/>
    <mergeCell ref="E95:F95"/>
    <mergeCell ref="A4:G4"/>
    <mergeCell ref="A19:G19"/>
    <mergeCell ref="E88:F88"/>
    <mergeCell ref="A51:G51"/>
    <mergeCell ref="E87:G87"/>
    <mergeCell ref="A63:G63"/>
    <mergeCell ref="C12:D12"/>
    <mergeCell ref="C6:D6"/>
    <mergeCell ref="C5:D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7EF4B4-7AE4-4015-9159-581E16CE3DA4}">
  <dimension ref="A1:T103"/>
  <sheetViews>
    <sheetView topLeftCell="A75" workbookViewId="0">
      <selection activeCell="F6" sqref="F6:F12"/>
    </sheetView>
  </sheetViews>
  <sheetFormatPr defaultColWidth="8.7265625" defaultRowHeight="14.5" x14ac:dyDescent="0.35"/>
  <cols>
    <col min="1" max="1" width="35.36328125" style="8" customWidth="1"/>
    <col min="2" max="2" width="36.36328125" style="8" customWidth="1"/>
    <col min="3" max="6" width="20.36328125" style="8" customWidth="1"/>
    <col min="7" max="7" width="18.453125" style="8" customWidth="1"/>
    <col min="8" max="12" width="12.81640625" style="8" customWidth="1"/>
    <col min="13" max="19" width="11.26953125" style="8" customWidth="1"/>
    <col min="20" max="16384" width="8.7265625" style="8"/>
  </cols>
  <sheetData>
    <row r="1" spans="1:20" ht="30" customHeight="1" x14ac:dyDescent="0.45">
      <c r="A1" s="162" t="s">
        <v>95</v>
      </c>
      <c r="B1" s="162"/>
      <c r="C1" s="162"/>
      <c r="D1" s="162"/>
      <c r="E1" s="162"/>
      <c r="F1" s="162"/>
      <c r="G1" s="162"/>
    </row>
    <row r="2" spans="1:20" x14ac:dyDescent="0.35">
      <c r="A2" s="125" t="s">
        <v>109</v>
      </c>
      <c r="B2" s="125"/>
      <c r="C2" s="125"/>
      <c r="D2" s="125"/>
      <c r="E2" s="125"/>
      <c r="F2" s="125"/>
      <c r="G2" s="125"/>
    </row>
    <row r="3" spans="1:20" s="13" customFormat="1" x14ac:dyDescent="0.35"/>
    <row r="4" spans="1:20" s="13" customFormat="1" ht="14.5" customHeight="1" x14ac:dyDescent="0.35">
      <c r="A4" s="135" t="s">
        <v>0</v>
      </c>
      <c r="B4" s="136"/>
      <c r="C4" s="136"/>
      <c r="D4" s="136"/>
      <c r="E4" s="136"/>
      <c r="F4" s="136"/>
      <c r="G4" s="136"/>
    </row>
    <row r="5" spans="1:20" s="18" customFormat="1" ht="30" customHeight="1" thickBot="1" x14ac:dyDescent="0.4">
      <c r="A5" s="1" t="s">
        <v>1</v>
      </c>
      <c r="B5" s="1" t="s">
        <v>39</v>
      </c>
      <c r="C5" s="143" t="s">
        <v>38</v>
      </c>
      <c r="D5" s="144"/>
      <c r="E5" s="1" t="s">
        <v>142</v>
      </c>
      <c r="F5" s="35" t="s">
        <v>143</v>
      </c>
      <c r="G5" s="1" t="s">
        <v>6</v>
      </c>
    </row>
    <row r="6" spans="1:20" s="13" customFormat="1" ht="14.5" customHeight="1" thickTop="1" x14ac:dyDescent="0.35">
      <c r="A6" s="10"/>
      <c r="B6" s="10"/>
      <c r="C6" s="141"/>
      <c r="D6" s="142"/>
      <c r="E6" s="55">
        <v>0</v>
      </c>
      <c r="F6" s="114">
        <v>0</v>
      </c>
      <c r="G6" s="57">
        <f t="shared" ref="G6:G12" si="0">E6*F6</f>
        <v>0</v>
      </c>
    </row>
    <row r="7" spans="1:20" s="13" customFormat="1" x14ac:dyDescent="0.35">
      <c r="A7" s="11"/>
      <c r="B7" s="11"/>
      <c r="C7" s="151"/>
      <c r="D7" s="152"/>
      <c r="E7" s="55">
        <v>0</v>
      </c>
      <c r="F7" s="114">
        <v>0</v>
      </c>
      <c r="G7" s="58">
        <f t="shared" si="0"/>
        <v>0</v>
      </c>
    </row>
    <row r="8" spans="1:20" s="13" customFormat="1" x14ac:dyDescent="0.35">
      <c r="A8" s="11"/>
      <c r="B8" s="11"/>
      <c r="C8" s="151"/>
      <c r="D8" s="152"/>
      <c r="E8" s="55">
        <v>0</v>
      </c>
      <c r="F8" s="114">
        <v>0</v>
      </c>
      <c r="G8" s="58">
        <f t="shared" si="0"/>
        <v>0</v>
      </c>
    </row>
    <row r="9" spans="1:20" s="13" customFormat="1" x14ac:dyDescent="0.35">
      <c r="A9" s="11"/>
      <c r="B9" s="11"/>
      <c r="C9" s="151"/>
      <c r="D9" s="152"/>
      <c r="E9" s="55">
        <v>0</v>
      </c>
      <c r="F9" s="114">
        <v>0</v>
      </c>
      <c r="G9" s="58">
        <f t="shared" si="0"/>
        <v>0</v>
      </c>
    </row>
    <row r="10" spans="1:20" s="13" customFormat="1" x14ac:dyDescent="0.35">
      <c r="A10" s="11"/>
      <c r="B10" s="11"/>
      <c r="C10" s="151"/>
      <c r="D10" s="152"/>
      <c r="E10" s="55">
        <v>0</v>
      </c>
      <c r="F10" s="114">
        <v>0</v>
      </c>
      <c r="G10" s="58">
        <f t="shared" si="0"/>
        <v>0</v>
      </c>
    </row>
    <row r="11" spans="1:20" s="13" customFormat="1" x14ac:dyDescent="0.35">
      <c r="A11" s="11"/>
      <c r="B11" s="11"/>
      <c r="C11" s="151"/>
      <c r="D11" s="152"/>
      <c r="E11" s="55">
        <v>0</v>
      </c>
      <c r="F11" s="114">
        <v>0</v>
      </c>
      <c r="G11" s="58">
        <f t="shared" si="0"/>
        <v>0</v>
      </c>
    </row>
    <row r="12" spans="1:20" s="13" customFormat="1" ht="15" thickBot="1" x14ac:dyDescent="0.4">
      <c r="A12" s="12"/>
      <c r="B12" s="12"/>
      <c r="C12" s="139"/>
      <c r="D12" s="140"/>
      <c r="E12" s="56">
        <v>0</v>
      </c>
      <c r="F12" s="115">
        <v>0</v>
      </c>
      <c r="G12" s="59">
        <f t="shared" si="0"/>
        <v>0</v>
      </c>
    </row>
    <row r="13" spans="1:20" s="13" customFormat="1" ht="15" thickTop="1" x14ac:dyDescent="0.35">
      <c r="A13" s="22" t="s">
        <v>144</v>
      </c>
      <c r="B13" s="145"/>
      <c r="C13" s="146"/>
      <c r="D13" s="146"/>
      <c r="E13" s="146"/>
      <c r="F13" s="147"/>
      <c r="G13" s="60">
        <f>SUM(G6:G12)</f>
        <v>0</v>
      </c>
    </row>
    <row r="14" spans="1:20" s="13" customFormat="1" x14ac:dyDescent="0.35">
      <c r="A14" s="23" t="s">
        <v>5</v>
      </c>
      <c r="B14" s="75">
        <v>0</v>
      </c>
      <c r="C14" s="163" t="s">
        <v>78</v>
      </c>
      <c r="D14" s="164"/>
      <c r="E14" s="164"/>
      <c r="F14" s="165"/>
      <c r="G14" s="58">
        <f>G13*D14</f>
        <v>0</v>
      </c>
    </row>
    <row r="15" spans="1:20" s="13" customFormat="1" x14ac:dyDescent="0.35">
      <c r="A15" s="5" t="s">
        <v>15</v>
      </c>
      <c r="B15" s="148"/>
      <c r="C15" s="149"/>
      <c r="D15" s="149"/>
      <c r="E15" s="149"/>
      <c r="F15" s="150"/>
      <c r="G15" s="61">
        <f>(G13+G14)</f>
        <v>0</v>
      </c>
    </row>
    <row r="16" spans="1:20" s="13" customFormat="1" x14ac:dyDescent="0.35">
      <c r="A16" s="176" t="s">
        <v>86</v>
      </c>
      <c r="B16" s="176"/>
      <c r="C16" s="176"/>
      <c r="D16" s="176"/>
      <c r="E16" s="176"/>
      <c r="F16" s="176"/>
      <c r="G16" s="176"/>
      <c r="H16" s="6"/>
      <c r="K16" s="6"/>
      <c r="N16" s="6"/>
      <c r="Q16" s="6"/>
      <c r="T16" s="7"/>
    </row>
    <row r="17" spans="1:20" s="13" customFormat="1" x14ac:dyDescent="0.35">
      <c r="A17" s="6"/>
      <c r="B17" s="6"/>
      <c r="C17" s="6"/>
      <c r="D17" s="6"/>
      <c r="E17" s="6"/>
      <c r="F17" s="6"/>
      <c r="H17" s="6"/>
      <c r="K17" s="6"/>
      <c r="N17" s="6"/>
      <c r="Q17" s="6"/>
      <c r="T17" s="7"/>
    </row>
    <row r="18" spans="1:20" s="13" customFormat="1" x14ac:dyDescent="0.35">
      <c r="A18" s="6"/>
      <c r="B18" s="6"/>
      <c r="C18" s="6"/>
      <c r="D18" s="6"/>
      <c r="E18" s="6"/>
      <c r="F18" s="6"/>
      <c r="H18" s="6"/>
      <c r="K18" s="6"/>
      <c r="N18" s="6"/>
      <c r="Q18" s="6"/>
      <c r="T18" s="7"/>
    </row>
    <row r="19" spans="1:20" s="13" customFormat="1" x14ac:dyDescent="0.35">
      <c r="A19" s="135" t="s">
        <v>44</v>
      </c>
      <c r="B19" s="136"/>
      <c r="C19" s="136"/>
      <c r="D19" s="136"/>
      <c r="E19" s="136"/>
      <c r="F19" s="136"/>
      <c r="G19" s="136"/>
      <c r="H19" s="6"/>
      <c r="K19" s="6"/>
      <c r="N19" s="6"/>
      <c r="Q19" s="6"/>
      <c r="T19" s="7"/>
    </row>
    <row r="20" spans="1:20" s="18" customFormat="1" ht="30" customHeight="1" thickBot="1" x14ac:dyDescent="0.4">
      <c r="A20" s="1" t="s">
        <v>12</v>
      </c>
      <c r="B20" s="143" t="s">
        <v>45</v>
      </c>
      <c r="C20" s="158"/>
      <c r="D20" s="144"/>
      <c r="E20" s="1" t="s">
        <v>11</v>
      </c>
      <c r="F20" s="35" t="s">
        <v>14</v>
      </c>
      <c r="G20" s="1" t="s">
        <v>6</v>
      </c>
    </row>
    <row r="21" spans="1:20" s="13" customFormat="1" ht="14.5" customHeight="1" thickTop="1" x14ac:dyDescent="0.35">
      <c r="A21" s="10"/>
      <c r="B21" s="159"/>
      <c r="C21" s="160"/>
      <c r="D21" s="161"/>
      <c r="E21" s="62">
        <v>0</v>
      </c>
      <c r="F21" s="79">
        <v>0</v>
      </c>
      <c r="G21" s="57">
        <f t="shared" ref="G21:G26" si="1">E21*F21</f>
        <v>0</v>
      </c>
    </row>
    <row r="22" spans="1:20" s="13" customFormat="1" x14ac:dyDescent="0.35">
      <c r="A22" s="11"/>
      <c r="B22" s="151"/>
      <c r="C22" s="153"/>
      <c r="D22" s="152"/>
      <c r="E22" s="55">
        <v>0</v>
      </c>
      <c r="F22" s="80">
        <v>0</v>
      </c>
      <c r="G22" s="58">
        <f t="shared" si="1"/>
        <v>0</v>
      </c>
    </row>
    <row r="23" spans="1:20" s="13" customFormat="1" x14ac:dyDescent="0.35">
      <c r="A23" s="11"/>
      <c r="B23" s="151"/>
      <c r="C23" s="153"/>
      <c r="D23" s="152"/>
      <c r="E23" s="55">
        <v>0</v>
      </c>
      <c r="F23" s="80">
        <v>0</v>
      </c>
      <c r="G23" s="58">
        <f t="shared" si="1"/>
        <v>0</v>
      </c>
    </row>
    <row r="24" spans="1:20" s="13" customFormat="1" x14ac:dyDescent="0.35">
      <c r="A24" s="11"/>
      <c r="B24" s="151"/>
      <c r="C24" s="153"/>
      <c r="D24" s="152"/>
      <c r="E24" s="55">
        <v>0</v>
      </c>
      <c r="F24" s="80">
        <v>0</v>
      </c>
      <c r="G24" s="58">
        <f t="shared" si="1"/>
        <v>0</v>
      </c>
    </row>
    <row r="25" spans="1:20" s="13" customFormat="1" x14ac:dyDescent="0.35">
      <c r="A25" s="11"/>
      <c r="B25" s="151"/>
      <c r="C25" s="153"/>
      <c r="D25" s="152"/>
      <c r="E25" s="55">
        <v>0</v>
      </c>
      <c r="F25" s="80">
        <v>0</v>
      </c>
      <c r="G25" s="58">
        <f t="shared" si="1"/>
        <v>0</v>
      </c>
    </row>
    <row r="26" spans="1:20" s="13" customFormat="1" ht="15" thickBot="1" x14ac:dyDescent="0.4">
      <c r="A26" s="12"/>
      <c r="B26" s="139"/>
      <c r="C26" s="154"/>
      <c r="D26" s="140"/>
      <c r="E26" s="56">
        <v>0</v>
      </c>
      <c r="F26" s="81">
        <v>0</v>
      </c>
      <c r="G26" s="59">
        <f t="shared" si="1"/>
        <v>0</v>
      </c>
    </row>
    <row r="27" spans="1:20" ht="15" thickTop="1" x14ac:dyDescent="0.35">
      <c r="A27" s="21" t="s">
        <v>2</v>
      </c>
      <c r="B27" s="155"/>
      <c r="C27" s="156"/>
      <c r="D27" s="156"/>
      <c r="E27" s="156"/>
      <c r="F27" s="157"/>
      <c r="G27" s="69">
        <f>SUM(G21:G26)</f>
        <v>0</v>
      </c>
    </row>
    <row r="28" spans="1:20" s="13" customFormat="1" x14ac:dyDescent="0.35">
      <c r="A28" s="176" t="s">
        <v>86</v>
      </c>
      <c r="B28" s="176"/>
      <c r="C28" s="176"/>
      <c r="D28" s="176"/>
      <c r="E28" s="176"/>
      <c r="F28" s="176"/>
      <c r="G28" s="176"/>
    </row>
    <row r="31" spans="1:20" x14ac:dyDescent="0.35">
      <c r="A31" s="135" t="s">
        <v>7</v>
      </c>
      <c r="B31" s="136"/>
      <c r="C31" s="136"/>
      <c r="D31" s="136"/>
      <c r="E31" s="136"/>
      <c r="F31" s="136"/>
      <c r="G31" s="136"/>
    </row>
    <row r="32" spans="1:20" ht="30" customHeight="1" thickBot="1" x14ac:dyDescent="0.4">
      <c r="A32" s="17" t="s">
        <v>41</v>
      </c>
      <c r="B32" s="17" t="s">
        <v>10</v>
      </c>
      <c r="C32" s="17" t="s">
        <v>11</v>
      </c>
      <c r="D32" s="87" t="s">
        <v>23</v>
      </c>
      <c r="E32" s="87" t="s">
        <v>8</v>
      </c>
      <c r="F32" s="87" t="s">
        <v>43</v>
      </c>
      <c r="G32" s="17" t="s">
        <v>6</v>
      </c>
    </row>
    <row r="33" spans="1:12" s="47" customFormat="1" ht="15" thickTop="1" x14ac:dyDescent="0.35">
      <c r="A33" s="172"/>
      <c r="B33" s="16" t="s">
        <v>3</v>
      </c>
      <c r="C33" s="64">
        <v>0</v>
      </c>
      <c r="D33" s="82">
        <v>0</v>
      </c>
      <c r="E33" s="82">
        <v>0</v>
      </c>
      <c r="F33" s="82">
        <v>0</v>
      </c>
      <c r="G33" s="60">
        <f t="shared" ref="G33:G46" si="2">C33*D33*E33*F33</f>
        <v>0</v>
      </c>
    </row>
    <row r="34" spans="1:12" s="47" customFormat="1" x14ac:dyDescent="0.35">
      <c r="A34" s="173"/>
      <c r="B34" s="3" t="s">
        <v>40</v>
      </c>
      <c r="C34" s="55">
        <v>0</v>
      </c>
      <c r="D34" s="83">
        <v>0</v>
      </c>
      <c r="E34" s="83">
        <v>0</v>
      </c>
      <c r="F34" s="83">
        <v>0</v>
      </c>
      <c r="G34" s="58">
        <f t="shared" si="2"/>
        <v>0</v>
      </c>
    </row>
    <row r="35" spans="1:12" s="47" customFormat="1" x14ac:dyDescent="0.35">
      <c r="A35" s="173"/>
      <c r="B35" s="3" t="s">
        <v>4</v>
      </c>
      <c r="C35" s="55">
        <v>0</v>
      </c>
      <c r="D35" s="83">
        <v>0</v>
      </c>
      <c r="E35" s="83">
        <v>0</v>
      </c>
      <c r="F35" s="83">
        <v>0</v>
      </c>
      <c r="G35" s="58">
        <f t="shared" si="2"/>
        <v>0</v>
      </c>
    </row>
    <row r="36" spans="1:12" s="47" customFormat="1" x14ac:dyDescent="0.35">
      <c r="A36" s="173"/>
      <c r="B36" s="3" t="s">
        <v>42</v>
      </c>
      <c r="C36" s="55">
        <v>0</v>
      </c>
      <c r="D36" s="83">
        <v>0</v>
      </c>
      <c r="E36" s="83">
        <v>0</v>
      </c>
      <c r="F36" s="83">
        <v>0</v>
      </c>
      <c r="G36" s="58">
        <f t="shared" si="2"/>
        <v>0</v>
      </c>
    </row>
    <row r="37" spans="1:12" s="47" customFormat="1" ht="15" customHeight="1" x14ac:dyDescent="0.35">
      <c r="A37" s="173"/>
      <c r="B37" s="3" t="s">
        <v>80</v>
      </c>
      <c r="C37" s="96">
        <v>0.67</v>
      </c>
      <c r="D37" s="83">
        <v>0</v>
      </c>
      <c r="E37" s="83">
        <v>0</v>
      </c>
      <c r="F37" s="83">
        <v>0</v>
      </c>
      <c r="G37" s="58">
        <f t="shared" si="2"/>
        <v>0</v>
      </c>
    </row>
    <row r="38" spans="1:12" s="47" customFormat="1" ht="15" customHeight="1" x14ac:dyDescent="0.35">
      <c r="A38" s="173"/>
      <c r="B38" s="3" t="s">
        <v>84</v>
      </c>
      <c r="C38" s="55">
        <v>0</v>
      </c>
      <c r="D38" s="83">
        <v>0</v>
      </c>
      <c r="E38" s="83">
        <v>0</v>
      </c>
      <c r="F38" s="83">
        <v>0</v>
      </c>
      <c r="G38" s="58">
        <f t="shared" si="2"/>
        <v>0</v>
      </c>
    </row>
    <row r="39" spans="1:12" s="47" customFormat="1" ht="15" customHeight="1" thickBot="1" x14ac:dyDescent="0.4">
      <c r="A39" s="174"/>
      <c r="B39" s="76" t="s">
        <v>79</v>
      </c>
      <c r="C39" s="77">
        <v>0</v>
      </c>
      <c r="D39" s="84">
        <v>0</v>
      </c>
      <c r="E39" s="84">
        <v>0</v>
      </c>
      <c r="F39" s="84">
        <v>0</v>
      </c>
      <c r="G39" s="78">
        <f t="shared" si="2"/>
        <v>0</v>
      </c>
    </row>
    <row r="40" spans="1:12" s="47" customFormat="1" x14ac:dyDescent="0.35">
      <c r="A40" s="173"/>
      <c r="B40" s="2" t="s">
        <v>3</v>
      </c>
      <c r="C40" s="62">
        <v>0</v>
      </c>
      <c r="D40" s="85">
        <v>0</v>
      </c>
      <c r="E40" s="85">
        <v>0</v>
      </c>
      <c r="F40" s="85">
        <v>0</v>
      </c>
      <c r="G40" s="57">
        <f t="shared" si="2"/>
        <v>0</v>
      </c>
    </row>
    <row r="41" spans="1:12" s="47" customFormat="1" x14ac:dyDescent="0.35">
      <c r="A41" s="173"/>
      <c r="B41" s="3" t="s">
        <v>40</v>
      </c>
      <c r="C41" s="55">
        <v>0</v>
      </c>
      <c r="D41" s="83">
        <v>0</v>
      </c>
      <c r="E41" s="83">
        <v>0</v>
      </c>
      <c r="F41" s="83">
        <v>0</v>
      </c>
      <c r="G41" s="58">
        <f t="shared" si="2"/>
        <v>0</v>
      </c>
    </row>
    <row r="42" spans="1:12" s="47" customFormat="1" x14ac:dyDescent="0.35">
      <c r="A42" s="173"/>
      <c r="B42" s="3" t="s">
        <v>4</v>
      </c>
      <c r="C42" s="55">
        <v>0</v>
      </c>
      <c r="D42" s="83">
        <v>0</v>
      </c>
      <c r="E42" s="83">
        <v>0</v>
      </c>
      <c r="F42" s="83">
        <v>0</v>
      </c>
      <c r="G42" s="58">
        <f t="shared" si="2"/>
        <v>0</v>
      </c>
    </row>
    <row r="43" spans="1:12" s="47" customFormat="1" x14ac:dyDescent="0.35">
      <c r="A43" s="173"/>
      <c r="B43" s="3" t="s">
        <v>42</v>
      </c>
      <c r="C43" s="55">
        <v>0</v>
      </c>
      <c r="D43" s="83">
        <v>0</v>
      </c>
      <c r="E43" s="83">
        <v>0</v>
      </c>
      <c r="F43" s="83">
        <v>0</v>
      </c>
      <c r="G43" s="58">
        <f t="shared" si="2"/>
        <v>0</v>
      </c>
    </row>
    <row r="44" spans="1:12" s="47" customFormat="1" ht="15" customHeight="1" x14ac:dyDescent="0.35">
      <c r="A44" s="173"/>
      <c r="B44" s="3" t="s">
        <v>80</v>
      </c>
      <c r="C44" s="96">
        <v>0.67</v>
      </c>
      <c r="D44" s="83">
        <v>0</v>
      </c>
      <c r="E44" s="83">
        <v>0</v>
      </c>
      <c r="F44" s="83">
        <v>0</v>
      </c>
      <c r="G44" s="58">
        <f t="shared" si="2"/>
        <v>0</v>
      </c>
    </row>
    <row r="45" spans="1:12" s="47" customFormat="1" ht="15" customHeight="1" x14ac:dyDescent="0.35">
      <c r="A45" s="173"/>
      <c r="B45" s="52" t="s">
        <v>84</v>
      </c>
      <c r="C45" s="55">
        <v>0</v>
      </c>
      <c r="D45" s="83">
        <v>0</v>
      </c>
      <c r="E45" s="83">
        <v>0</v>
      </c>
      <c r="F45" s="83">
        <v>0</v>
      </c>
      <c r="G45" s="58">
        <f t="shared" si="2"/>
        <v>0</v>
      </c>
    </row>
    <row r="46" spans="1:12" s="47" customFormat="1" ht="15" customHeight="1" thickBot="1" x14ac:dyDescent="0.4">
      <c r="A46" s="175"/>
      <c r="B46" s="4" t="s">
        <v>79</v>
      </c>
      <c r="C46" s="56">
        <v>0</v>
      </c>
      <c r="D46" s="86">
        <v>0</v>
      </c>
      <c r="E46" s="86">
        <v>0</v>
      </c>
      <c r="F46" s="86">
        <v>0</v>
      </c>
      <c r="G46" s="59">
        <f t="shared" si="2"/>
        <v>0</v>
      </c>
    </row>
    <row r="47" spans="1:12" ht="15" thickTop="1" x14ac:dyDescent="0.35">
      <c r="A47" s="21" t="s">
        <v>9</v>
      </c>
      <c r="B47" s="155"/>
      <c r="C47" s="156"/>
      <c r="D47" s="156"/>
      <c r="E47" s="156"/>
      <c r="F47" s="157"/>
      <c r="G47" s="69">
        <f>SUM(G33:G46)</f>
        <v>0</v>
      </c>
    </row>
    <row r="48" spans="1:12" s="47" customFormat="1" ht="45" customHeight="1" x14ac:dyDescent="0.35">
      <c r="A48" s="166" t="s">
        <v>78</v>
      </c>
      <c r="B48" s="167"/>
      <c r="C48" s="167"/>
      <c r="D48" s="167"/>
      <c r="E48" s="167"/>
      <c r="F48" s="167"/>
      <c r="G48" s="168"/>
      <c r="H48" s="13"/>
      <c r="I48" s="13"/>
      <c r="J48" s="13"/>
      <c r="K48" s="13"/>
      <c r="L48" s="7"/>
    </row>
    <row r="49" spans="1:12" x14ac:dyDescent="0.35">
      <c r="A49" s="20"/>
      <c r="B49" s="20"/>
      <c r="C49" s="20"/>
      <c r="D49" s="15"/>
      <c r="E49" s="15"/>
      <c r="F49" s="15"/>
      <c r="G49" s="15"/>
      <c r="H49" s="15"/>
      <c r="I49" s="15"/>
      <c r="J49" s="15"/>
      <c r="K49" s="15"/>
      <c r="L49" s="7"/>
    </row>
    <row r="51" spans="1:12" s="13" customFormat="1" ht="14.5" customHeight="1" x14ac:dyDescent="0.35">
      <c r="A51" s="135" t="s">
        <v>32</v>
      </c>
      <c r="B51" s="136"/>
      <c r="C51" s="136"/>
      <c r="D51" s="136"/>
      <c r="E51" s="136"/>
      <c r="F51" s="136"/>
      <c r="G51" s="136"/>
    </row>
    <row r="52" spans="1:12" s="18" customFormat="1" ht="30" customHeight="1" thickBot="1" x14ac:dyDescent="0.4">
      <c r="A52" s="1" t="s">
        <v>10</v>
      </c>
      <c r="B52" s="143" t="s">
        <v>45</v>
      </c>
      <c r="C52" s="158"/>
      <c r="D52" s="144"/>
      <c r="E52" s="1" t="s">
        <v>11</v>
      </c>
      <c r="F52" s="35" t="s">
        <v>14</v>
      </c>
      <c r="G52" s="1" t="s">
        <v>6</v>
      </c>
    </row>
    <row r="53" spans="1:12" s="13" customFormat="1" ht="14.5" customHeight="1" thickTop="1" x14ac:dyDescent="0.35">
      <c r="A53" s="10"/>
      <c r="B53" s="159"/>
      <c r="C53" s="160"/>
      <c r="D53" s="161"/>
      <c r="E53" s="62">
        <v>0</v>
      </c>
      <c r="F53" s="79">
        <v>0</v>
      </c>
      <c r="G53" s="57">
        <f t="shared" ref="G53:G58" si="3">E53*F53</f>
        <v>0</v>
      </c>
    </row>
    <row r="54" spans="1:12" s="13" customFormat="1" x14ac:dyDescent="0.35">
      <c r="A54" s="11"/>
      <c r="B54" s="151"/>
      <c r="C54" s="153"/>
      <c r="D54" s="152"/>
      <c r="E54" s="55">
        <v>0</v>
      </c>
      <c r="F54" s="80">
        <v>0</v>
      </c>
      <c r="G54" s="58">
        <f t="shared" si="3"/>
        <v>0</v>
      </c>
    </row>
    <row r="55" spans="1:12" s="13" customFormat="1" x14ac:dyDescent="0.35">
      <c r="A55" s="11"/>
      <c r="B55" s="151"/>
      <c r="C55" s="153"/>
      <c r="D55" s="152"/>
      <c r="E55" s="55">
        <v>0</v>
      </c>
      <c r="F55" s="80">
        <v>0</v>
      </c>
      <c r="G55" s="58">
        <f t="shared" si="3"/>
        <v>0</v>
      </c>
    </row>
    <row r="56" spans="1:12" s="13" customFormat="1" x14ac:dyDescent="0.35">
      <c r="A56" s="11"/>
      <c r="B56" s="151"/>
      <c r="C56" s="153"/>
      <c r="D56" s="152"/>
      <c r="E56" s="55">
        <v>0</v>
      </c>
      <c r="F56" s="80">
        <v>0</v>
      </c>
      <c r="G56" s="58">
        <f t="shared" si="3"/>
        <v>0</v>
      </c>
    </row>
    <row r="57" spans="1:12" s="13" customFormat="1" x14ac:dyDescent="0.35">
      <c r="A57" s="11"/>
      <c r="B57" s="151"/>
      <c r="C57" s="153"/>
      <c r="D57" s="152"/>
      <c r="E57" s="55">
        <v>0</v>
      </c>
      <c r="F57" s="80">
        <v>0</v>
      </c>
      <c r="G57" s="58">
        <f t="shared" si="3"/>
        <v>0</v>
      </c>
    </row>
    <row r="58" spans="1:12" s="13" customFormat="1" ht="15" thickBot="1" x14ac:dyDescent="0.4">
      <c r="A58" s="12"/>
      <c r="B58" s="139"/>
      <c r="C58" s="154"/>
      <c r="D58" s="140"/>
      <c r="E58" s="56">
        <v>0</v>
      </c>
      <c r="F58" s="81">
        <v>0</v>
      </c>
      <c r="G58" s="59">
        <f t="shared" si="3"/>
        <v>0</v>
      </c>
    </row>
    <row r="59" spans="1:12" ht="15" thickTop="1" x14ac:dyDescent="0.35">
      <c r="A59" s="21" t="s">
        <v>36</v>
      </c>
      <c r="B59" s="155"/>
      <c r="C59" s="156"/>
      <c r="D59" s="156"/>
      <c r="E59" s="156"/>
      <c r="F59" s="157"/>
      <c r="G59" s="69">
        <f>SUM(G53:G58)</f>
        <v>0</v>
      </c>
    </row>
    <row r="60" spans="1:12" x14ac:dyDescent="0.35">
      <c r="A60" s="176" t="s">
        <v>86</v>
      </c>
      <c r="B60" s="176"/>
      <c r="C60" s="176"/>
      <c r="D60" s="176"/>
      <c r="E60" s="176"/>
      <c r="F60" s="176"/>
      <c r="G60" s="176"/>
    </row>
    <row r="63" spans="1:12" s="13" customFormat="1" ht="14.5" customHeight="1" x14ac:dyDescent="0.35">
      <c r="A63" s="135" t="s">
        <v>33</v>
      </c>
      <c r="B63" s="136"/>
      <c r="C63" s="136"/>
      <c r="D63" s="136"/>
      <c r="E63" s="136"/>
      <c r="F63" s="136"/>
      <c r="G63" s="136"/>
    </row>
    <row r="64" spans="1:12" s="18" customFormat="1" ht="30" customHeight="1" thickBot="1" x14ac:dyDescent="0.4">
      <c r="A64" s="1" t="s">
        <v>10</v>
      </c>
      <c r="B64" s="143" t="s">
        <v>45</v>
      </c>
      <c r="C64" s="158"/>
      <c r="D64" s="144"/>
      <c r="E64" s="1" t="s">
        <v>11</v>
      </c>
      <c r="F64" s="35" t="s">
        <v>14</v>
      </c>
      <c r="G64" s="1" t="s">
        <v>6</v>
      </c>
    </row>
    <row r="65" spans="1:7" s="13" customFormat="1" ht="14.5" customHeight="1" thickTop="1" x14ac:dyDescent="0.35">
      <c r="A65" s="10"/>
      <c r="B65" s="159"/>
      <c r="C65" s="160"/>
      <c r="D65" s="161"/>
      <c r="E65" s="62">
        <v>0</v>
      </c>
      <c r="F65" s="79">
        <v>0</v>
      </c>
      <c r="G65" s="57">
        <f t="shared" ref="G65:G70" si="4">E65*F65</f>
        <v>0</v>
      </c>
    </row>
    <row r="66" spans="1:7" s="13" customFormat="1" x14ac:dyDescent="0.35">
      <c r="A66" s="11"/>
      <c r="B66" s="151"/>
      <c r="C66" s="153"/>
      <c r="D66" s="152"/>
      <c r="E66" s="55">
        <v>0</v>
      </c>
      <c r="F66" s="80">
        <v>0</v>
      </c>
      <c r="G66" s="58">
        <f t="shared" si="4"/>
        <v>0</v>
      </c>
    </row>
    <row r="67" spans="1:7" s="13" customFormat="1" x14ac:dyDescent="0.35">
      <c r="A67" s="11"/>
      <c r="B67" s="151"/>
      <c r="C67" s="153"/>
      <c r="D67" s="152"/>
      <c r="E67" s="55">
        <v>0</v>
      </c>
      <c r="F67" s="80">
        <v>0</v>
      </c>
      <c r="G67" s="58">
        <f t="shared" si="4"/>
        <v>0</v>
      </c>
    </row>
    <row r="68" spans="1:7" s="13" customFormat="1" x14ac:dyDescent="0.35">
      <c r="A68" s="11"/>
      <c r="B68" s="151"/>
      <c r="C68" s="153"/>
      <c r="D68" s="152"/>
      <c r="E68" s="55">
        <v>0</v>
      </c>
      <c r="F68" s="80">
        <v>0</v>
      </c>
      <c r="G68" s="58">
        <f t="shared" si="4"/>
        <v>0</v>
      </c>
    </row>
    <row r="69" spans="1:7" s="13" customFormat="1" x14ac:dyDescent="0.35">
      <c r="A69" s="11"/>
      <c r="B69" s="151"/>
      <c r="C69" s="153"/>
      <c r="D69" s="152"/>
      <c r="E69" s="55">
        <v>0</v>
      </c>
      <c r="F69" s="80">
        <v>0</v>
      </c>
      <c r="G69" s="58">
        <f t="shared" si="4"/>
        <v>0</v>
      </c>
    </row>
    <row r="70" spans="1:7" s="13" customFormat="1" ht="15" thickBot="1" x14ac:dyDescent="0.4">
      <c r="A70" s="12"/>
      <c r="B70" s="139"/>
      <c r="C70" s="154"/>
      <c r="D70" s="140"/>
      <c r="E70" s="56">
        <v>0</v>
      </c>
      <c r="F70" s="81">
        <v>0</v>
      </c>
      <c r="G70" s="59">
        <f t="shared" si="4"/>
        <v>0</v>
      </c>
    </row>
    <row r="71" spans="1:7" ht="15" thickTop="1" x14ac:dyDescent="0.35">
      <c r="A71" s="21" t="s">
        <v>37</v>
      </c>
      <c r="B71" s="155"/>
      <c r="C71" s="156"/>
      <c r="D71" s="156"/>
      <c r="E71" s="156"/>
      <c r="F71" s="157"/>
      <c r="G71" s="69">
        <f>SUM(G65:G70)</f>
        <v>0</v>
      </c>
    </row>
    <row r="72" spans="1:7" x14ac:dyDescent="0.35">
      <c r="A72" s="176" t="s">
        <v>86</v>
      </c>
      <c r="B72" s="176"/>
      <c r="C72" s="176"/>
      <c r="D72" s="176"/>
      <c r="E72" s="176"/>
      <c r="F72" s="176"/>
      <c r="G72" s="176"/>
    </row>
    <row r="75" spans="1:7" s="13" customFormat="1" ht="14.5" customHeight="1" x14ac:dyDescent="0.35">
      <c r="A75" s="135" t="s">
        <v>18</v>
      </c>
      <c r="B75" s="136"/>
      <c r="C75" s="136"/>
      <c r="D75" s="136"/>
      <c r="E75" s="136"/>
      <c r="F75" s="136"/>
      <c r="G75" s="136"/>
    </row>
    <row r="76" spans="1:7" s="18" customFormat="1" ht="30" customHeight="1" thickBot="1" x14ac:dyDescent="0.4">
      <c r="A76" s="1" t="s">
        <v>10</v>
      </c>
      <c r="B76" s="143" t="s">
        <v>45</v>
      </c>
      <c r="C76" s="158"/>
      <c r="D76" s="144"/>
      <c r="E76" s="1" t="s">
        <v>11</v>
      </c>
      <c r="F76" s="35" t="s">
        <v>14</v>
      </c>
      <c r="G76" s="1" t="s">
        <v>6</v>
      </c>
    </row>
    <row r="77" spans="1:7" s="13" customFormat="1" ht="14.5" customHeight="1" thickTop="1" x14ac:dyDescent="0.35">
      <c r="A77" s="10"/>
      <c r="B77" s="159"/>
      <c r="C77" s="160"/>
      <c r="D77" s="161"/>
      <c r="E77" s="62">
        <v>0</v>
      </c>
      <c r="F77" s="79">
        <v>0</v>
      </c>
      <c r="G77" s="57">
        <f t="shared" ref="G77:G82" si="5">E77*F77</f>
        <v>0</v>
      </c>
    </row>
    <row r="78" spans="1:7" s="13" customFormat="1" x14ac:dyDescent="0.35">
      <c r="A78" s="11"/>
      <c r="B78" s="151"/>
      <c r="C78" s="153"/>
      <c r="D78" s="152"/>
      <c r="E78" s="55">
        <v>0</v>
      </c>
      <c r="F78" s="80">
        <v>0</v>
      </c>
      <c r="G78" s="58">
        <f t="shared" si="5"/>
        <v>0</v>
      </c>
    </row>
    <row r="79" spans="1:7" s="13" customFormat="1" x14ac:dyDescent="0.35">
      <c r="A79" s="11"/>
      <c r="B79" s="151"/>
      <c r="C79" s="153"/>
      <c r="D79" s="152"/>
      <c r="E79" s="55">
        <v>0</v>
      </c>
      <c r="F79" s="80">
        <v>0</v>
      </c>
      <c r="G79" s="58">
        <f t="shared" si="5"/>
        <v>0</v>
      </c>
    </row>
    <row r="80" spans="1:7" s="13" customFormat="1" x14ac:dyDescent="0.35">
      <c r="A80" s="11"/>
      <c r="B80" s="151"/>
      <c r="C80" s="153"/>
      <c r="D80" s="152"/>
      <c r="E80" s="55">
        <v>0</v>
      </c>
      <c r="F80" s="80">
        <v>0</v>
      </c>
      <c r="G80" s="58">
        <f t="shared" si="5"/>
        <v>0</v>
      </c>
    </row>
    <row r="81" spans="1:7" s="13" customFormat="1" x14ac:dyDescent="0.35">
      <c r="A81" s="11"/>
      <c r="B81" s="151"/>
      <c r="C81" s="153"/>
      <c r="D81" s="152"/>
      <c r="E81" s="55">
        <v>0</v>
      </c>
      <c r="F81" s="80">
        <v>0</v>
      </c>
      <c r="G81" s="58">
        <f t="shared" si="5"/>
        <v>0</v>
      </c>
    </row>
    <row r="82" spans="1:7" s="13" customFormat="1" ht="15" thickBot="1" x14ac:dyDescent="0.4">
      <c r="A82" s="12"/>
      <c r="B82" s="139"/>
      <c r="C82" s="154"/>
      <c r="D82" s="140"/>
      <c r="E82" s="56">
        <v>0</v>
      </c>
      <c r="F82" s="81">
        <v>0</v>
      </c>
      <c r="G82" s="59">
        <f t="shared" si="5"/>
        <v>0</v>
      </c>
    </row>
    <row r="83" spans="1:7" ht="15" thickTop="1" x14ac:dyDescent="0.35">
      <c r="A83" s="21" t="s">
        <v>19</v>
      </c>
      <c r="B83" s="155"/>
      <c r="C83" s="156"/>
      <c r="D83" s="156"/>
      <c r="E83" s="156"/>
      <c r="F83" s="157"/>
      <c r="G83" s="69">
        <f>SUM(G77:G82)</f>
        <v>0</v>
      </c>
    </row>
    <row r="84" spans="1:7" x14ac:dyDescent="0.35">
      <c r="A84" s="176" t="s">
        <v>86</v>
      </c>
      <c r="B84" s="176"/>
      <c r="C84" s="176"/>
      <c r="D84" s="176"/>
      <c r="E84" s="176"/>
      <c r="F84" s="176"/>
      <c r="G84" s="176"/>
    </row>
    <row r="87" spans="1:7" x14ac:dyDescent="0.35">
      <c r="E87" s="138" t="s">
        <v>17</v>
      </c>
      <c r="F87" s="138"/>
      <c r="G87" s="138"/>
    </row>
    <row r="88" spans="1:7" ht="30" customHeight="1" thickBot="1" x14ac:dyDescent="0.4">
      <c r="E88" s="137" t="s">
        <v>10</v>
      </c>
      <c r="F88" s="137"/>
      <c r="G88" s="14" t="s">
        <v>6</v>
      </c>
    </row>
    <row r="89" spans="1:7" ht="15" thickTop="1" x14ac:dyDescent="0.35">
      <c r="E89" s="127" t="s">
        <v>15</v>
      </c>
      <c r="F89" s="128"/>
      <c r="G89" s="71">
        <f>G15</f>
        <v>0</v>
      </c>
    </row>
    <row r="90" spans="1:7" x14ac:dyDescent="0.35">
      <c r="E90" s="129" t="s">
        <v>13</v>
      </c>
      <c r="F90" s="130"/>
      <c r="G90" s="70">
        <f>G27</f>
        <v>0</v>
      </c>
    </row>
    <row r="91" spans="1:7" x14ac:dyDescent="0.35">
      <c r="E91" s="129" t="s">
        <v>9</v>
      </c>
      <c r="F91" s="130"/>
      <c r="G91" s="70">
        <f>G47</f>
        <v>0</v>
      </c>
    </row>
    <row r="92" spans="1:7" x14ac:dyDescent="0.35">
      <c r="E92" s="33" t="s">
        <v>36</v>
      </c>
      <c r="F92" s="34"/>
      <c r="G92" s="70">
        <f>D59</f>
        <v>0</v>
      </c>
    </row>
    <row r="93" spans="1:7" x14ac:dyDescent="0.35">
      <c r="E93" s="33" t="s">
        <v>37</v>
      </c>
      <c r="F93" s="34"/>
      <c r="G93" s="70">
        <f>G71</f>
        <v>0</v>
      </c>
    </row>
    <row r="94" spans="1:7" ht="15" thickBot="1" x14ac:dyDescent="0.4">
      <c r="E94" s="131" t="s">
        <v>19</v>
      </c>
      <c r="F94" s="132"/>
      <c r="G94" s="30">
        <f>G83</f>
        <v>0</v>
      </c>
    </row>
    <row r="95" spans="1:7" ht="15" thickTop="1" x14ac:dyDescent="0.35">
      <c r="E95" s="133" t="s">
        <v>16</v>
      </c>
      <c r="F95" s="134"/>
      <c r="G95" s="72">
        <f>SUM(G89:G94)</f>
        <v>0</v>
      </c>
    </row>
    <row r="96" spans="1:7" x14ac:dyDescent="0.35">
      <c r="E96" s="9"/>
    </row>
    <row r="98" spans="5:7" x14ac:dyDescent="0.35">
      <c r="E98" s="126" t="s">
        <v>20</v>
      </c>
      <c r="F98" s="126"/>
      <c r="G98" s="126"/>
    </row>
    <row r="99" spans="5:7" ht="30" customHeight="1" thickBot="1" x14ac:dyDescent="0.4">
      <c r="E99" s="14" t="s">
        <v>10</v>
      </c>
      <c r="F99" s="14" t="s">
        <v>22</v>
      </c>
      <c r="G99" s="14" t="s">
        <v>6</v>
      </c>
    </row>
    <row r="100" spans="5:7" ht="15" thickTop="1" x14ac:dyDescent="0.35">
      <c r="E100" s="2" t="s">
        <v>21</v>
      </c>
      <c r="F100" s="19">
        <v>0</v>
      </c>
      <c r="G100" s="73">
        <f>G95*F100</f>
        <v>0</v>
      </c>
    </row>
    <row r="101" spans="5:7" s="47" customFormat="1" ht="45" customHeight="1" x14ac:dyDescent="0.35">
      <c r="E101" s="169" t="s">
        <v>81</v>
      </c>
      <c r="F101" s="170"/>
      <c r="G101" s="171"/>
    </row>
    <row r="103" spans="5:7" ht="30" customHeight="1" x14ac:dyDescent="0.35">
      <c r="E103" s="36" t="s">
        <v>56</v>
      </c>
      <c r="G103" s="74">
        <f>G95+G100</f>
        <v>0</v>
      </c>
    </row>
  </sheetData>
  <mergeCells count="69">
    <mergeCell ref="A1:G1"/>
    <mergeCell ref="C14:F14"/>
    <mergeCell ref="A48:G48"/>
    <mergeCell ref="E101:G101"/>
    <mergeCell ref="B47:F47"/>
    <mergeCell ref="A16:G16"/>
    <mergeCell ref="A28:G28"/>
    <mergeCell ref="A60:G60"/>
    <mergeCell ref="A72:G72"/>
    <mergeCell ref="A84:G84"/>
    <mergeCell ref="E89:F89"/>
    <mergeCell ref="E90:F90"/>
    <mergeCell ref="E91:F91"/>
    <mergeCell ref="E94:F94"/>
    <mergeCell ref="E95:F95"/>
    <mergeCell ref="E98:G98"/>
    <mergeCell ref="E88:F88"/>
    <mergeCell ref="B71:F71"/>
    <mergeCell ref="A75:G75"/>
    <mergeCell ref="B76:D76"/>
    <mergeCell ref="B77:D77"/>
    <mergeCell ref="B78:D78"/>
    <mergeCell ref="B79:D79"/>
    <mergeCell ref="B80:D80"/>
    <mergeCell ref="B81:D81"/>
    <mergeCell ref="B82:D82"/>
    <mergeCell ref="B83:F83"/>
    <mergeCell ref="E87:G87"/>
    <mergeCell ref="B70:D70"/>
    <mergeCell ref="B56:D56"/>
    <mergeCell ref="B57:D57"/>
    <mergeCell ref="B58:D58"/>
    <mergeCell ref="B59:F59"/>
    <mergeCell ref="A63:G63"/>
    <mergeCell ref="B64:D64"/>
    <mergeCell ref="B65:D65"/>
    <mergeCell ref="B66:D66"/>
    <mergeCell ref="B67:D67"/>
    <mergeCell ref="B68:D68"/>
    <mergeCell ref="B69:D69"/>
    <mergeCell ref="B55:D55"/>
    <mergeCell ref="B24:D24"/>
    <mergeCell ref="B25:D25"/>
    <mergeCell ref="B26:D26"/>
    <mergeCell ref="B27:F27"/>
    <mergeCell ref="A31:G31"/>
    <mergeCell ref="A33:A39"/>
    <mergeCell ref="A40:A46"/>
    <mergeCell ref="A51:G51"/>
    <mergeCell ref="B52:D52"/>
    <mergeCell ref="B53:D53"/>
    <mergeCell ref="B54:D54"/>
    <mergeCell ref="B23:D23"/>
    <mergeCell ref="C10:D10"/>
    <mergeCell ref="C11:D11"/>
    <mergeCell ref="C12:D12"/>
    <mergeCell ref="B13:F13"/>
    <mergeCell ref="B15:F15"/>
    <mergeCell ref="A19:G19"/>
    <mergeCell ref="B20:D20"/>
    <mergeCell ref="B21:D21"/>
    <mergeCell ref="B22:D22"/>
    <mergeCell ref="A2:G2"/>
    <mergeCell ref="C9:D9"/>
    <mergeCell ref="A4:G4"/>
    <mergeCell ref="C5:D5"/>
    <mergeCell ref="C6:D6"/>
    <mergeCell ref="C7:D7"/>
    <mergeCell ref="C8:D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DB5EB-FC08-4454-B90E-5DC259F865F3}">
  <dimension ref="A1:T103"/>
  <sheetViews>
    <sheetView topLeftCell="A80" workbookViewId="0">
      <selection activeCell="F6" sqref="F6:F12"/>
    </sheetView>
  </sheetViews>
  <sheetFormatPr defaultColWidth="8.7265625" defaultRowHeight="14.5" x14ac:dyDescent="0.35"/>
  <cols>
    <col min="1" max="1" width="35.36328125" style="8" customWidth="1"/>
    <col min="2" max="2" width="36.36328125" style="8" customWidth="1"/>
    <col min="3" max="6" width="20.36328125" style="8" customWidth="1"/>
    <col min="7" max="7" width="18.453125" style="8" customWidth="1"/>
    <col min="8" max="12" width="12.81640625" style="8" customWidth="1"/>
    <col min="13" max="19" width="11.26953125" style="8" customWidth="1"/>
    <col min="20" max="16384" width="8.7265625" style="8"/>
  </cols>
  <sheetData>
    <row r="1" spans="1:20" ht="30" customHeight="1" x14ac:dyDescent="0.45">
      <c r="A1" s="162" t="s">
        <v>98</v>
      </c>
      <c r="B1" s="162"/>
      <c r="C1" s="162"/>
      <c r="D1" s="162"/>
      <c r="E1" s="162"/>
      <c r="F1" s="162"/>
      <c r="G1" s="162"/>
    </row>
    <row r="2" spans="1:20" x14ac:dyDescent="0.35">
      <c r="A2" s="125" t="s">
        <v>110</v>
      </c>
      <c r="B2" s="125"/>
      <c r="C2" s="125"/>
      <c r="D2" s="125"/>
      <c r="E2" s="125"/>
      <c r="F2" s="125"/>
      <c r="G2" s="125"/>
    </row>
    <row r="3" spans="1:20" s="13" customFormat="1" x14ac:dyDescent="0.35"/>
    <row r="4" spans="1:20" s="13" customFormat="1" ht="14.5" customHeight="1" x14ac:dyDescent="0.35">
      <c r="A4" s="135" t="s">
        <v>0</v>
      </c>
      <c r="B4" s="136"/>
      <c r="C4" s="136"/>
      <c r="D4" s="136"/>
      <c r="E4" s="136"/>
      <c r="F4" s="136"/>
      <c r="G4" s="136"/>
    </row>
    <row r="5" spans="1:20" s="18" customFormat="1" ht="30" customHeight="1" thickBot="1" x14ac:dyDescent="0.4">
      <c r="A5" s="1" t="s">
        <v>1</v>
      </c>
      <c r="B5" s="1" t="s">
        <v>39</v>
      </c>
      <c r="C5" s="143" t="s">
        <v>38</v>
      </c>
      <c r="D5" s="144"/>
      <c r="E5" s="1" t="s">
        <v>142</v>
      </c>
      <c r="F5" s="35" t="s">
        <v>143</v>
      </c>
      <c r="G5" s="1" t="s">
        <v>6</v>
      </c>
    </row>
    <row r="6" spans="1:20" s="13" customFormat="1" ht="14.5" customHeight="1" thickTop="1" x14ac:dyDescent="0.35">
      <c r="A6" s="10"/>
      <c r="B6" s="10"/>
      <c r="C6" s="141"/>
      <c r="D6" s="142"/>
      <c r="E6" s="55">
        <v>0</v>
      </c>
      <c r="F6" s="114">
        <v>0</v>
      </c>
      <c r="G6" s="57">
        <f t="shared" ref="G6:G12" si="0">E6*F6</f>
        <v>0</v>
      </c>
    </row>
    <row r="7" spans="1:20" s="13" customFormat="1" x14ac:dyDescent="0.35">
      <c r="A7" s="11"/>
      <c r="B7" s="11"/>
      <c r="C7" s="151"/>
      <c r="D7" s="152"/>
      <c r="E7" s="55">
        <v>0</v>
      </c>
      <c r="F7" s="114">
        <v>0</v>
      </c>
      <c r="G7" s="58">
        <f t="shared" si="0"/>
        <v>0</v>
      </c>
    </row>
    <row r="8" spans="1:20" s="13" customFormat="1" x14ac:dyDescent="0.35">
      <c r="A8" s="11"/>
      <c r="B8" s="11"/>
      <c r="C8" s="151"/>
      <c r="D8" s="152"/>
      <c r="E8" s="55">
        <v>0</v>
      </c>
      <c r="F8" s="114">
        <v>0</v>
      </c>
      <c r="G8" s="58">
        <f t="shared" si="0"/>
        <v>0</v>
      </c>
    </row>
    <row r="9" spans="1:20" s="13" customFormat="1" x14ac:dyDescent="0.35">
      <c r="A9" s="11"/>
      <c r="B9" s="11"/>
      <c r="C9" s="151"/>
      <c r="D9" s="152"/>
      <c r="E9" s="55">
        <v>0</v>
      </c>
      <c r="F9" s="114">
        <v>0</v>
      </c>
      <c r="G9" s="58">
        <f t="shared" si="0"/>
        <v>0</v>
      </c>
    </row>
    <row r="10" spans="1:20" s="13" customFormat="1" x14ac:dyDescent="0.35">
      <c r="A10" s="11"/>
      <c r="B10" s="11"/>
      <c r="C10" s="151"/>
      <c r="D10" s="152"/>
      <c r="E10" s="55">
        <v>0</v>
      </c>
      <c r="F10" s="114">
        <v>0</v>
      </c>
      <c r="G10" s="58">
        <f t="shared" si="0"/>
        <v>0</v>
      </c>
    </row>
    <row r="11" spans="1:20" s="13" customFormat="1" x14ac:dyDescent="0.35">
      <c r="A11" s="11"/>
      <c r="B11" s="11"/>
      <c r="C11" s="151"/>
      <c r="D11" s="152"/>
      <c r="E11" s="55">
        <v>0</v>
      </c>
      <c r="F11" s="114">
        <v>0</v>
      </c>
      <c r="G11" s="58">
        <f t="shared" si="0"/>
        <v>0</v>
      </c>
    </row>
    <row r="12" spans="1:20" s="13" customFormat="1" ht="15" thickBot="1" x14ac:dyDescent="0.4">
      <c r="A12" s="12"/>
      <c r="B12" s="12"/>
      <c r="C12" s="139"/>
      <c r="D12" s="140"/>
      <c r="E12" s="56">
        <v>0</v>
      </c>
      <c r="F12" s="115">
        <v>0</v>
      </c>
      <c r="G12" s="59">
        <f t="shared" si="0"/>
        <v>0</v>
      </c>
    </row>
    <row r="13" spans="1:20" s="13" customFormat="1" ht="15" thickTop="1" x14ac:dyDescent="0.35">
      <c r="A13" s="22" t="s">
        <v>144</v>
      </c>
      <c r="B13" s="145"/>
      <c r="C13" s="146"/>
      <c r="D13" s="146"/>
      <c r="E13" s="146"/>
      <c r="F13" s="147"/>
      <c r="G13" s="60">
        <f>SUM(G6:G12)</f>
        <v>0</v>
      </c>
    </row>
    <row r="14" spans="1:20" s="13" customFormat="1" x14ac:dyDescent="0.35">
      <c r="A14" s="23" t="s">
        <v>5</v>
      </c>
      <c r="B14" s="75">
        <v>0</v>
      </c>
      <c r="C14" s="163" t="s">
        <v>78</v>
      </c>
      <c r="D14" s="164"/>
      <c r="E14" s="164"/>
      <c r="F14" s="165"/>
      <c r="G14" s="58">
        <f>G13*D14</f>
        <v>0</v>
      </c>
    </row>
    <row r="15" spans="1:20" s="13" customFormat="1" x14ac:dyDescent="0.35">
      <c r="A15" s="5" t="s">
        <v>15</v>
      </c>
      <c r="B15" s="148"/>
      <c r="C15" s="149"/>
      <c r="D15" s="149"/>
      <c r="E15" s="149"/>
      <c r="F15" s="150"/>
      <c r="G15" s="61">
        <f>(G13+G14)</f>
        <v>0</v>
      </c>
    </row>
    <row r="16" spans="1:20" s="13" customFormat="1" x14ac:dyDescent="0.35">
      <c r="A16" s="176" t="s">
        <v>86</v>
      </c>
      <c r="B16" s="176"/>
      <c r="C16" s="176"/>
      <c r="D16" s="176"/>
      <c r="E16" s="176"/>
      <c r="F16" s="176"/>
      <c r="G16" s="176"/>
      <c r="H16" s="6"/>
      <c r="K16" s="6"/>
      <c r="N16" s="6"/>
      <c r="Q16" s="6"/>
      <c r="T16" s="7"/>
    </row>
    <row r="17" spans="1:20" s="13" customFormat="1" x14ac:dyDescent="0.35">
      <c r="A17" s="6"/>
      <c r="B17" s="6"/>
      <c r="C17" s="6"/>
      <c r="D17" s="6"/>
      <c r="E17" s="6"/>
      <c r="F17" s="6"/>
      <c r="H17" s="6"/>
      <c r="K17" s="6"/>
      <c r="N17" s="6"/>
      <c r="Q17" s="6"/>
      <c r="T17" s="7"/>
    </row>
    <row r="18" spans="1:20" s="13" customFormat="1" x14ac:dyDescent="0.35">
      <c r="A18" s="6"/>
      <c r="B18" s="6"/>
      <c r="C18" s="6"/>
      <c r="D18" s="6"/>
      <c r="E18" s="6"/>
      <c r="F18" s="6"/>
      <c r="H18" s="6"/>
      <c r="K18" s="6"/>
      <c r="N18" s="6"/>
      <c r="Q18" s="6"/>
      <c r="T18" s="7"/>
    </row>
    <row r="19" spans="1:20" s="13" customFormat="1" x14ac:dyDescent="0.35">
      <c r="A19" s="135" t="s">
        <v>44</v>
      </c>
      <c r="B19" s="136"/>
      <c r="C19" s="136"/>
      <c r="D19" s="136"/>
      <c r="E19" s="136"/>
      <c r="F19" s="136"/>
      <c r="G19" s="136"/>
      <c r="H19" s="6"/>
      <c r="K19" s="6"/>
      <c r="N19" s="6"/>
      <c r="Q19" s="6"/>
      <c r="T19" s="7"/>
    </row>
    <row r="20" spans="1:20" s="18" customFormat="1" ht="30" customHeight="1" thickBot="1" x14ac:dyDescent="0.4">
      <c r="A20" s="1" t="s">
        <v>12</v>
      </c>
      <c r="B20" s="143" t="s">
        <v>45</v>
      </c>
      <c r="C20" s="158"/>
      <c r="D20" s="144"/>
      <c r="E20" s="1" t="s">
        <v>11</v>
      </c>
      <c r="F20" s="35" t="s">
        <v>14</v>
      </c>
      <c r="G20" s="1" t="s">
        <v>6</v>
      </c>
    </row>
    <row r="21" spans="1:20" s="13" customFormat="1" ht="14.5" customHeight="1" thickTop="1" x14ac:dyDescent="0.35">
      <c r="A21" s="10"/>
      <c r="B21" s="159"/>
      <c r="C21" s="160"/>
      <c r="D21" s="161"/>
      <c r="E21" s="62">
        <v>0</v>
      </c>
      <c r="F21" s="79">
        <v>0</v>
      </c>
      <c r="G21" s="57">
        <f t="shared" ref="G21:G26" si="1">E21*F21</f>
        <v>0</v>
      </c>
    </row>
    <row r="22" spans="1:20" s="13" customFormat="1" x14ac:dyDescent="0.35">
      <c r="A22" s="11"/>
      <c r="B22" s="151"/>
      <c r="C22" s="153"/>
      <c r="D22" s="152"/>
      <c r="E22" s="55">
        <v>0</v>
      </c>
      <c r="F22" s="80">
        <v>0</v>
      </c>
      <c r="G22" s="58">
        <f t="shared" si="1"/>
        <v>0</v>
      </c>
    </row>
    <row r="23" spans="1:20" s="13" customFormat="1" x14ac:dyDescent="0.35">
      <c r="A23" s="11"/>
      <c r="B23" s="151"/>
      <c r="C23" s="153"/>
      <c r="D23" s="152"/>
      <c r="E23" s="55">
        <v>0</v>
      </c>
      <c r="F23" s="80">
        <v>0</v>
      </c>
      <c r="G23" s="58">
        <f t="shared" si="1"/>
        <v>0</v>
      </c>
    </row>
    <row r="24" spans="1:20" s="13" customFormat="1" x14ac:dyDescent="0.35">
      <c r="A24" s="11"/>
      <c r="B24" s="151"/>
      <c r="C24" s="153"/>
      <c r="D24" s="152"/>
      <c r="E24" s="55">
        <v>0</v>
      </c>
      <c r="F24" s="80">
        <v>0</v>
      </c>
      <c r="G24" s="58">
        <f t="shared" si="1"/>
        <v>0</v>
      </c>
    </row>
    <row r="25" spans="1:20" s="13" customFormat="1" x14ac:dyDescent="0.35">
      <c r="A25" s="11"/>
      <c r="B25" s="151"/>
      <c r="C25" s="153"/>
      <c r="D25" s="152"/>
      <c r="E25" s="55">
        <v>0</v>
      </c>
      <c r="F25" s="80">
        <v>0</v>
      </c>
      <c r="G25" s="58">
        <f t="shared" si="1"/>
        <v>0</v>
      </c>
    </row>
    <row r="26" spans="1:20" s="13" customFormat="1" ht="15" thickBot="1" x14ac:dyDescent="0.4">
      <c r="A26" s="12"/>
      <c r="B26" s="139"/>
      <c r="C26" s="154"/>
      <c r="D26" s="140"/>
      <c r="E26" s="56">
        <v>0</v>
      </c>
      <c r="F26" s="81">
        <v>0</v>
      </c>
      <c r="G26" s="59">
        <f t="shared" si="1"/>
        <v>0</v>
      </c>
    </row>
    <row r="27" spans="1:20" ht="15" thickTop="1" x14ac:dyDescent="0.35">
      <c r="A27" s="21" t="s">
        <v>2</v>
      </c>
      <c r="B27" s="155"/>
      <c r="C27" s="156"/>
      <c r="D27" s="156"/>
      <c r="E27" s="156"/>
      <c r="F27" s="157"/>
      <c r="G27" s="69">
        <f>SUM(G21:G26)</f>
        <v>0</v>
      </c>
    </row>
    <row r="28" spans="1:20" s="13" customFormat="1" x14ac:dyDescent="0.35">
      <c r="A28" s="176" t="s">
        <v>86</v>
      </c>
      <c r="B28" s="176"/>
      <c r="C28" s="176"/>
      <c r="D28" s="176"/>
      <c r="E28" s="176"/>
      <c r="F28" s="176"/>
      <c r="G28" s="176"/>
    </row>
    <row r="31" spans="1:20" x14ac:dyDescent="0.35">
      <c r="A31" s="135" t="s">
        <v>7</v>
      </c>
      <c r="B31" s="136"/>
      <c r="C31" s="136"/>
      <c r="D31" s="136"/>
      <c r="E31" s="136"/>
      <c r="F31" s="136"/>
      <c r="G31" s="136"/>
    </row>
    <row r="32" spans="1:20" ht="30" customHeight="1" thickBot="1" x14ac:dyDescent="0.4">
      <c r="A32" s="17" t="s">
        <v>41</v>
      </c>
      <c r="B32" s="17" t="s">
        <v>10</v>
      </c>
      <c r="C32" s="17" t="s">
        <v>11</v>
      </c>
      <c r="D32" s="87" t="s">
        <v>23</v>
      </c>
      <c r="E32" s="87" t="s">
        <v>8</v>
      </c>
      <c r="F32" s="87" t="s">
        <v>43</v>
      </c>
      <c r="G32" s="17" t="s">
        <v>6</v>
      </c>
    </row>
    <row r="33" spans="1:12" s="47" customFormat="1" ht="15" thickTop="1" x14ac:dyDescent="0.35">
      <c r="A33" s="172"/>
      <c r="B33" s="16" t="s">
        <v>3</v>
      </c>
      <c r="C33" s="64">
        <v>0</v>
      </c>
      <c r="D33" s="82">
        <v>0</v>
      </c>
      <c r="E33" s="82">
        <v>0</v>
      </c>
      <c r="F33" s="82">
        <v>0</v>
      </c>
      <c r="G33" s="60">
        <f t="shared" ref="G33:G46" si="2">C33*D33*E33*F33</f>
        <v>0</v>
      </c>
    </row>
    <row r="34" spans="1:12" s="47" customFormat="1" x14ac:dyDescent="0.35">
      <c r="A34" s="173"/>
      <c r="B34" s="3" t="s">
        <v>40</v>
      </c>
      <c r="C34" s="55">
        <v>0</v>
      </c>
      <c r="D34" s="83">
        <v>0</v>
      </c>
      <c r="E34" s="83">
        <v>0</v>
      </c>
      <c r="F34" s="83">
        <v>0</v>
      </c>
      <c r="G34" s="58">
        <f t="shared" si="2"/>
        <v>0</v>
      </c>
    </row>
    <row r="35" spans="1:12" s="47" customFormat="1" x14ac:dyDescent="0.35">
      <c r="A35" s="173"/>
      <c r="B35" s="3" t="s">
        <v>4</v>
      </c>
      <c r="C35" s="55">
        <v>0</v>
      </c>
      <c r="D35" s="83">
        <v>0</v>
      </c>
      <c r="E35" s="83">
        <v>0</v>
      </c>
      <c r="F35" s="83">
        <v>0</v>
      </c>
      <c r="G35" s="58">
        <f t="shared" si="2"/>
        <v>0</v>
      </c>
    </row>
    <row r="36" spans="1:12" s="47" customFormat="1" x14ac:dyDescent="0.35">
      <c r="A36" s="173"/>
      <c r="B36" s="3" t="s">
        <v>42</v>
      </c>
      <c r="C36" s="55">
        <v>0</v>
      </c>
      <c r="D36" s="83">
        <v>0</v>
      </c>
      <c r="E36" s="83">
        <v>0</v>
      </c>
      <c r="F36" s="83">
        <v>0</v>
      </c>
      <c r="G36" s="58">
        <f t="shared" si="2"/>
        <v>0</v>
      </c>
    </row>
    <row r="37" spans="1:12" s="47" customFormat="1" ht="15" customHeight="1" x14ac:dyDescent="0.35">
      <c r="A37" s="173"/>
      <c r="B37" s="3" t="s">
        <v>80</v>
      </c>
      <c r="C37" s="96">
        <v>0.67</v>
      </c>
      <c r="D37" s="83">
        <v>0</v>
      </c>
      <c r="E37" s="83">
        <v>0</v>
      </c>
      <c r="F37" s="83">
        <v>0</v>
      </c>
      <c r="G37" s="58">
        <f t="shared" si="2"/>
        <v>0</v>
      </c>
    </row>
    <row r="38" spans="1:12" s="47" customFormat="1" ht="15" customHeight="1" x14ac:dyDescent="0.35">
      <c r="A38" s="173"/>
      <c r="B38" s="3" t="s">
        <v>84</v>
      </c>
      <c r="C38" s="55">
        <v>0</v>
      </c>
      <c r="D38" s="83">
        <v>0</v>
      </c>
      <c r="E38" s="83">
        <v>0</v>
      </c>
      <c r="F38" s="83">
        <v>0</v>
      </c>
      <c r="G38" s="58">
        <f t="shared" si="2"/>
        <v>0</v>
      </c>
    </row>
    <row r="39" spans="1:12" s="47" customFormat="1" ht="15" customHeight="1" thickBot="1" x14ac:dyDescent="0.4">
      <c r="A39" s="174"/>
      <c r="B39" s="76" t="s">
        <v>79</v>
      </c>
      <c r="C39" s="77">
        <v>0</v>
      </c>
      <c r="D39" s="84">
        <v>0</v>
      </c>
      <c r="E39" s="84">
        <v>0</v>
      </c>
      <c r="F39" s="84">
        <v>0</v>
      </c>
      <c r="G39" s="78">
        <f t="shared" si="2"/>
        <v>0</v>
      </c>
    </row>
    <row r="40" spans="1:12" s="47" customFormat="1" x14ac:dyDescent="0.35">
      <c r="A40" s="173"/>
      <c r="B40" s="2" t="s">
        <v>3</v>
      </c>
      <c r="C40" s="62">
        <v>0</v>
      </c>
      <c r="D40" s="85">
        <v>0</v>
      </c>
      <c r="E40" s="85">
        <v>0</v>
      </c>
      <c r="F40" s="85">
        <v>0</v>
      </c>
      <c r="G40" s="57">
        <f t="shared" si="2"/>
        <v>0</v>
      </c>
    </row>
    <row r="41" spans="1:12" s="47" customFormat="1" x14ac:dyDescent="0.35">
      <c r="A41" s="173"/>
      <c r="B41" s="3" t="s">
        <v>40</v>
      </c>
      <c r="C41" s="55">
        <v>0</v>
      </c>
      <c r="D41" s="83">
        <v>0</v>
      </c>
      <c r="E41" s="83">
        <v>0</v>
      </c>
      <c r="F41" s="83">
        <v>0</v>
      </c>
      <c r="G41" s="58">
        <f t="shared" si="2"/>
        <v>0</v>
      </c>
    </row>
    <row r="42" spans="1:12" s="47" customFormat="1" x14ac:dyDescent="0.35">
      <c r="A42" s="173"/>
      <c r="B42" s="3" t="s">
        <v>4</v>
      </c>
      <c r="C42" s="55">
        <v>0</v>
      </c>
      <c r="D42" s="83">
        <v>0</v>
      </c>
      <c r="E42" s="83">
        <v>0</v>
      </c>
      <c r="F42" s="83">
        <v>0</v>
      </c>
      <c r="G42" s="58">
        <f t="shared" si="2"/>
        <v>0</v>
      </c>
    </row>
    <row r="43" spans="1:12" s="47" customFormat="1" x14ac:dyDescent="0.35">
      <c r="A43" s="173"/>
      <c r="B43" s="3" t="s">
        <v>42</v>
      </c>
      <c r="C43" s="55">
        <v>0</v>
      </c>
      <c r="D43" s="83">
        <v>0</v>
      </c>
      <c r="E43" s="83">
        <v>0</v>
      </c>
      <c r="F43" s="83">
        <v>0</v>
      </c>
      <c r="G43" s="58">
        <f t="shared" si="2"/>
        <v>0</v>
      </c>
    </row>
    <row r="44" spans="1:12" s="47" customFormat="1" ht="15" customHeight="1" x14ac:dyDescent="0.35">
      <c r="A44" s="173"/>
      <c r="B44" s="3" t="s">
        <v>80</v>
      </c>
      <c r="C44" s="96">
        <v>0.67</v>
      </c>
      <c r="D44" s="83">
        <v>0</v>
      </c>
      <c r="E44" s="83">
        <v>0</v>
      </c>
      <c r="F44" s="83">
        <v>0</v>
      </c>
      <c r="G44" s="58">
        <f t="shared" si="2"/>
        <v>0</v>
      </c>
    </row>
    <row r="45" spans="1:12" s="47" customFormat="1" ht="15" customHeight="1" x14ac:dyDescent="0.35">
      <c r="A45" s="173"/>
      <c r="B45" s="52" t="s">
        <v>84</v>
      </c>
      <c r="C45" s="55">
        <v>0</v>
      </c>
      <c r="D45" s="83">
        <v>0</v>
      </c>
      <c r="E45" s="83">
        <v>0</v>
      </c>
      <c r="F45" s="83">
        <v>0</v>
      </c>
      <c r="G45" s="58">
        <f t="shared" si="2"/>
        <v>0</v>
      </c>
    </row>
    <row r="46" spans="1:12" s="47" customFormat="1" ht="15" customHeight="1" thickBot="1" x14ac:dyDescent="0.4">
      <c r="A46" s="175"/>
      <c r="B46" s="4" t="s">
        <v>79</v>
      </c>
      <c r="C46" s="56">
        <v>0</v>
      </c>
      <c r="D46" s="86">
        <v>0</v>
      </c>
      <c r="E46" s="86">
        <v>0</v>
      </c>
      <c r="F46" s="86">
        <v>0</v>
      </c>
      <c r="G46" s="59">
        <f t="shared" si="2"/>
        <v>0</v>
      </c>
    </row>
    <row r="47" spans="1:12" ht="15" thickTop="1" x14ac:dyDescent="0.35">
      <c r="A47" s="21" t="s">
        <v>9</v>
      </c>
      <c r="B47" s="155"/>
      <c r="C47" s="156"/>
      <c r="D47" s="156"/>
      <c r="E47" s="156"/>
      <c r="F47" s="157"/>
      <c r="G47" s="69">
        <f>SUM(G33:G46)</f>
        <v>0</v>
      </c>
    </row>
    <row r="48" spans="1:12" s="47" customFormat="1" ht="45" customHeight="1" x14ac:dyDescent="0.35">
      <c r="A48" s="166" t="s">
        <v>78</v>
      </c>
      <c r="B48" s="167"/>
      <c r="C48" s="167"/>
      <c r="D48" s="167"/>
      <c r="E48" s="167"/>
      <c r="F48" s="167"/>
      <c r="G48" s="168"/>
      <c r="H48" s="13"/>
      <c r="I48" s="13"/>
      <c r="J48" s="13"/>
      <c r="K48" s="13"/>
      <c r="L48" s="7"/>
    </row>
    <row r="49" spans="1:12" x14ac:dyDescent="0.35">
      <c r="A49" s="20"/>
      <c r="B49" s="20"/>
      <c r="C49" s="20"/>
      <c r="D49" s="15"/>
      <c r="E49" s="15"/>
      <c r="F49" s="15"/>
      <c r="G49" s="15"/>
      <c r="H49" s="15"/>
      <c r="I49" s="15"/>
      <c r="J49" s="15"/>
      <c r="K49" s="15"/>
      <c r="L49" s="7"/>
    </row>
    <row r="51" spans="1:12" s="13" customFormat="1" ht="14.5" customHeight="1" x14ac:dyDescent="0.35">
      <c r="A51" s="135" t="s">
        <v>32</v>
      </c>
      <c r="B51" s="136"/>
      <c r="C51" s="136"/>
      <c r="D51" s="136"/>
      <c r="E51" s="136"/>
      <c r="F51" s="136"/>
      <c r="G51" s="136"/>
    </row>
    <row r="52" spans="1:12" s="18" customFormat="1" ht="30" customHeight="1" thickBot="1" x14ac:dyDescent="0.4">
      <c r="A52" s="1" t="s">
        <v>10</v>
      </c>
      <c r="B52" s="143" t="s">
        <v>45</v>
      </c>
      <c r="C52" s="158"/>
      <c r="D52" s="144"/>
      <c r="E52" s="1" t="s">
        <v>11</v>
      </c>
      <c r="F52" s="35" t="s">
        <v>14</v>
      </c>
      <c r="G52" s="1" t="s">
        <v>6</v>
      </c>
    </row>
    <row r="53" spans="1:12" s="13" customFormat="1" ht="14.5" customHeight="1" thickTop="1" x14ac:dyDescent="0.35">
      <c r="A53" s="10"/>
      <c r="B53" s="159"/>
      <c r="C53" s="160"/>
      <c r="D53" s="161"/>
      <c r="E53" s="62">
        <v>0</v>
      </c>
      <c r="F53" s="79">
        <v>0</v>
      </c>
      <c r="G53" s="57">
        <f t="shared" ref="G53:G58" si="3">E53*F53</f>
        <v>0</v>
      </c>
    </row>
    <row r="54" spans="1:12" s="13" customFormat="1" x14ac:dyDescent="0.35">
      <c r="A54" s="11"/>
      <c r="B54" s="151"/>
      <c r="C54" s="153"/>
      <c r="D54" s="152"/>
      <c r="E54" s="55">
        <v>0</v>
      </c>
      <c r="F54" s="80">
        <v>0</v>
      </c>
      <c r="G54" s="58">
        <f t="shared" si="3"/>
        <v>0</v>
      </c>
    </row>
    <row r="55" spans="1:12" s="13" customFormat="1" x14ac:dyDescent="0.35">
      <c r="A55" s="11"/>
      <c r="B55" s="151"/>
      <c r="C55" s="153"/>
      <c r="D55" s="152"/>
      <c r="E55" s="55">
        <v>0</v>
      </c>
      <c r="F55" s="80">
        <v>0</v>
      </c>
      <c r="G55" s="58">
        <f t="shared" si="3"/>
        <v>0</v>
      </c>
    </row>
    <row r="56" spans="1:12" s="13" customFormat="1" x14ac:dyDescent="0.35">
      <c r="A56" s="11"/>
      <c r="B56" s="151"/>
      <c r="C56" s="153"/>
      <c r="D56" s="152"/>
      <c r="E56" s="55">
        <v>0</v>
      </c>
      <c r="F56" s="80">
        <v>0</v>
      </c>
      <c r="G56" s="58">
        <f t="shared" si="3"/>
        <v>0</v>
      </c>
    </row>
    <row r="57" spans="1:12" s="13" customFormat="1" x14ac:dyDescent="0.35">
      <c r="A57" s="11"/>
      <c r="B57" s="151"/>
      <c r="C57" s="153"/>
      <c r="D57" s="152"/>
      <c r="E57" s="55">
        <v>0</v>
      </c>
      <c r="F57" s="80">
        <v>0</v>
      </c>
      <c r="G57" s="58">
        <f t="shared" si="3"/>
        <v>0</v>
      </c>
    </row>
    <row r="58" spans="1:12" s="13" customFormat="1" ht="15" thickBot="1" x14ac:dyDescent="0.4">
      <c r="A58" s="12"/>
      <c r="B58" s="139"/>
      <c r="C58" s="154"/>
      <c r="D58" s="140"/>
      <c r="E58" s="56">
        <v>0</v>
      </c>
      <c r="F58" s="81">
        <v>0</v>
      </c>
      <c r="G58" s="59">
        <f t="shared" si="3"/>
        <v>0</v>
      </c>
    </row>
    <row r="59" spans="1:12" ht="15" thickTop="1" x14ac:dyDescent="0.35">
      <c r="A59" s="21" t="s">
        <v>36</v>
      </c>
      <c r="B59" s="155"/>
      <c r="C59" s="156"/>
      <c r="D59" s="156"/>
      <c r="E59" s="156"/>
      <c r="F59" s="157"/>
      <c r="G59" s="69">
        <f>SUM(G53:G58)</f>
        <v>0</v>
      </c>
    </row>
    <row r="60" spans="1:12" x14ac:dyDescent="0.35">
      <c r="A60" s="176" t="s">
        <v>86</v>
      </c>
      <c r="B60" s="176"/>
      <c r="C60" s="176"/>
      <c r="D60" s="176"/>
      <c r="E60" s="176"/>
      <c r="F60" s="176"/>
      <c r="G60" s="176"/>
    </row>
    <row r="63" spans="1:12" s="13" customFormat="1" ht="14.5" customHeight="1" x14ac:dyDescent="0.35">
      <c r="A63" s="135" t="s">
        <v>33</v>
      </c>
      <c r="B63" s="136"/>
      <c r="C63" s="136"/>
      <c r="D63" s="136"/>
      <c r="E63" s="136"/>
      <c r="F63" s="136"/>
      <c r="G63" s="136"/>
    </row>
    <row r="64" spans="1:12" s="18" customFormat="1" ht="30" customHeight="1" thickBot="1" x14ac:dyDescent="0.4">
      <c r="A64" s="1" t="s">
        <v>10</v>
      </c>
      <c r="B64" s="143" t="s">
        <v>45</v>
      </c>
      <c r="C64" s="158"/>
      <c r="D64" s="144"/>
      <c r="E64" s="1" t="s">
        <v>11</v>
      </c>
      <c r="F64" s="35" t="s">
        <v>14</v>
      </c>
      <c r="G64" s="1" t="s">
        <v>6</v>
      </c>
    </row>
    <row r="65" spans="1:7" s="13" customFormat="1" ht="14.5" customHeight="1" thickTop="1" x14ac:dyDescent="0.35">
      <c r="A65" s="10"/>
      <c r="B65" s="159"/>
      <c r="C65" s="160"/>
      <c r="D65" s="161"/>
      <c r="E65" s="62">
        <v>0</v>
      </c>
      <c r="F65" s="79">
        <v>0</v>
      </c>
      <c r="G65" s="57">
        <f t="shared" ref="G65:G70" si="4">E65*F65</f>
        <v>0</v>
      </c>
    </row>
    <row r="66" spans="1:7" s="13" customFormat="1" x14ac:dyDescent="0.35">
      <c r="A66" s="11"/>
      <c r="B66" s="151"/>
      <c r="C66" s="153"/>
      <c r="D66" s="152"/>
      <c r="E66" s="55">
        <v>0</v>
      </c>
      <c r="F66" s="80">
        <v>0</v>
      </c>
      <c r="G66" s="58">
        <f t="shared" si="4"/>
        <v>0</v>
      </c>
    </row>
    <row r="67" spans="1:7" s="13" customFormat="1" x14ac:dyDescent="0.35">
      <c r="A67" s="11"/>
      <c r="B67" s="151"/>
      <c r="C67" s="153"/>
      <c r="D67" s="152"/>
      <c r="E67" s="55">
        <v>0</v>
      </c>
      <c r="F67" s="80">
        <v>0</v>
      </c>
      <c r="G67" s="58">
        <f t="shared" si="4"/>
        <v>0</v>
      </c>
    </row>
    <row r="68" spans="1:7" s="13" customFormat="1" x14ac:dyDescent="0.35">
      <c r="A68" s="11"/>
      <c r="B68" s="151"/>
      <c r="C68" s="153"/>
      <c r="D68" s="152"/>
      <c r="E68" s="55">
        <v>0</v>
      </c>
      <c r="F68" s="80">
        <v>0</v>
      </c>
      <c r="G68" s="58">
        <f t="shared" si="4"/>
        <v>0</v>
      </c>
    </row>
    <row r="69" spans="1:7" s="13" customFormat="1" x14ac:dyDescent="0.35">
      <c r="A69" s="11"/>
      <c r="B69" s="151"/>
      <c r="C69" s="153"/>
      <c r="D69" s="152"/>
      <c r="E69" s="55">
        <v>0</v>
      </c>
      <c r="F69" s="80">
        <v>0</v>
      </c>
      <c r="G69" s="58">
        <f t="shared" si="4"/>
        <v>0</v>
      </c>
    </row>
    <row r="70" spans="1:7" s="13" customFormat="1" ht="15" thickBot="1" x14ac:dyDescent="0.4">
      <c r="A70" s="12"/>
      <c r="B70" s="139"/>
      <c r="C70" s="154"/>
      <c r="D70" s="140"/>
      <c r="E70" s="56">
        <v>0</v>
      </c>
      <c r="F70" s="81">
        <v>0</v>
      </c>
      <c r="G70" s="59">
        <f t="shared" si="4"/>
        <v>0</v>
      </c>
    </row>
    <row r="71" spans="1:7" ht="15" thickTop="1" x14ac:dyDescent="0.35">
      <c r="A71" s="21" t="s">
        <v>37</v>
      </c>
      <c r="B71" s="155"/>
      <c r="C71" s="156"/>
      <c r="D71" s="156"/>
      <c r="E71" s="156"/>
      <c r="F71" s="157"/>
      <c r="G71" s="69">
        <f>SUM(G65:G70)</f>
        <v>0</v>
      </c>
    </row>
    <row r="72" spans="1:7" x14ac:dyDescent="0.35">
      <c r="A72" s="176" t="s">
        <v>86</v>
      </c>
      <c r="B72" s="176"/>
      <c r="C72" s="176"/>
      <c r="D72" s="176"/>
      <c r="E72" s="176"/>
      <c r="F72" s="176"/>
      <c r="G72" s="176"/>
    </row>
    <row r="75" spans="1:7" s="13" customFormat="1" ht="14.5" customHeight="1" x14ac:dyDescent="0.35">
      <c r="A75" s="135" t="s">
        <v>18</v>
      </c>
      <c r="B75" s="136"/>
      <c r="C75" s="136"/>
      <c r="D75" s="136"/>
      <c r="E75" s="136"/>
      <c r="F75" s="136"/>
      <c r="G75" s="136"/>
    </row>
    <row r="76" spans="1:7" s="18" customFormat="1" ht="30" customHeight="1" thickBot="1" x14ac:dyDescent="0.4">
      <c r="A76" s="1" t="s">
        <v>10</v>
      </c>
      <c r="B76" s="143" t="s">
        <v>45</v>
      </c>
      <c r="C76" s="158"/>
      <c r="D76" s="144"/>
      <c r="E76" s="1" t="s">
        <v>11</v>
      </c>
      <c r="F76" s="35" t="s">
        <v>14</v>
      </c>
      <c r="G76" s="1" t="s">
        <v>6</v>
      </c>
    </row>
    <row r="77" spans="1:7" s="13" customFormat="1" ht="14.5" customHeight="1" thickTop="1" x14ac:dyDescent="0.35">
      <c r="A77" s="10"/>
      <c r="B77" s="159"/>
      <c r="C77" s="160"/>
      <c r="D77" s="161"/>
      <c r="E77" s="62">
        <v>0</v>
      </c>
      <c r="F77" s="79">
        <v>0</v>
      </c>
      <c r="G77" s="57">
        <f t="shared" ref="G77:G82" si="5">E77*F77</f>
        <v>0</v>
      </c>
    </row>
    <row r="78" spans="1:7" s="13" customFormat="1" x14ac:dyDescent="0.35">
      <c r="A78" s="11"/>
      <c r="B78" s="151"/>
      <c r="C78" s="153"/>
      <c r="D78" s="152"/>
      <c r="E78" s="55">
        <v>0</v>
      </c>
      <c r="F78" s="80">
        <v>0</v>
      </c>
      <c r="G78" s="58">
        <f t="shared" si="5"/>
        <v>0</v>
      </c>
    </row>
    <row r="79" spans="1:7" s="13" customFormat="1" x14ac:dyDescent="0.35">
      <c r="A79" s="11"/>
      <c r="B79" s="151"/>
      <c r="C79" s="153"/>
      <c r="D79" s="152"/>
      <c r="E79" s="55">
        <v>0</v>
      </c>
      <c r="F79" s="80">
        <v>0</v>
      </c>
      <c r="G79" s="58">
        <f t="shared" si="5"/>
        <v>0</v>
      </c>
    </row>
    <row r="80" spans="1:7" s="13" customFormat="1" x14ac:dyDescent="0.35">
      <c r="A80" s="11"/>
      <c r="B80" s="151"/>
      <c r="C80" s="153"/>
      <c r="D80" s="152"/>
      <c r="E80" s="55">
        <v>0</v>
      </c>
      <c r="F80" s="80">
        <v>0</v>
      </c>
      <c r="G80" s="58">
        <f t="shared" si="5"/>
        <v>0</v>
      </c>
    </row>
    <row r="81" spans="1:7" s="13" customFormat="1" x14ac:dyDescent="0.35">
      <c r="A81" s="11"/>
      <c r="B81" s="151"/>
      <c r="C81" s="153"/>
      <c r="D81" s="152"/>
      <c r="E81" s="55">
        <v>0</v>
      </c>
      <c r="F81" s="80">
        <v>0</v>
      </c>
      <c r="G81" s="58">
        <f t="shared" si="5"/>
        <v>0</v>
      </c>
    </row>
    <row r="82" spans="1:7" s="13" customFormat="1" ht="15" thickBot="1" x14ac:dyDescent="0.4">
      <c r="A82" s="12"/>
      <c r="B82" s="139"/>
      <c r="C82" s="154"/>
      <c r="D82" s="140"/>
      <c r="E82" s="56">
        <v>0</v>
      </c>
      <c r="F82" s="81">
        <v>0</v>
      </c>
      <c r="G82" s="59">
        <f t="shared" si="5"/>
        <v>0</v>
      </c>
    </row>
    <row r="83" spans="1:7" ht="15" thickTop="1" x14ac:dyDescent="0.35">
      <c r="A83" s="21" t="s">
        <v>19</v>
      </c>
      <c r="B83" s="155"/>
      <c r="C83" s="156"/>
      <c r="D83" s="156"/>
      <c r="E83" s="156"/>
      <c r="F83" s="157"/>
      <c r="G83" s="69">
        <f>SUM(G77:G82)</f>
        <v>0</v>
      </c>
    </row>
    <row r="84" spans="1:7" x14ac:dyDescent="0.35">
      <c r="A84" s="176" t="s">
        <v>86</v>
      </c>
      <c r="B84" s="176"/>
      <c r="C84" s="176"/>
      <c r="D84" s="176"/>
      <c r="E84" s="176"/>
      <c r="F84" s="176"/>
      <c r="G84" s="176"/>
    </row>
    <row r="87" spans="1:7" x14ac:dyDescent="0.35">
      <c r="E87" s="138" t="s">
        <v>17</v>
      </c>
      <c r="F87" s="138"/>
      <c r="G87" s="138"/>
    </row>
    <row r="88" spans="1:7" ht="30" customHeight="1" thickBot="1" x14ac:dyDescent="0.4">
      <c r="E88" s="137" t="s">
        <v>10</v>
      </c>
      <c r="F88" s="137"/>
      <c r="G88" s="14" t="s">
        <v>6</v>
      </c>
    </row>
    <row r="89" spans="1:7" ht="15" thickTop="1" x14ac:dyDescent="0.35">
      <c r="E89" s="127" t="s">
        <v>15</v>
      </c>
      <c r="F89" s="128"/>
      <c r="G89" s="71">
        <f>G15</f>
        <v>0</v>
      </c>
    </row>
    <row r="90" spans="1:7" x14ac:dyDescent="0.35">
      <c r="E90" s="129" t="s">
        <v>13</v>
      </c>
      <c r="F90" s="130"/>
      <c r="G90" s="70">
        <f>G27</f>
        <v>0</v>
      </c>
    </row>
    <row r="91" spans="1:7" x14ac:dyDescent="0.35">
      <c r="E91" s="129" t="s">
        <v>9</v>
      </c>
      <c r="F91" s="130"/>
      <c r="G91" s="70">
        <f>G47</f>
        <v>0</v>
      </c>
    </row>
    <row r="92" spans="1:7" x14ac:dyDescent="0.35">
      <c r="E92" s="33" t="s">
        <v>36</v>
      </c>
      <c r="F92" s="34"/>
      <c r="G92" s="70">
        <f>D59</f>
        <v>0</v>
      </c>
    </row>
    <row r="93" spans="1:7" x14ac:dyDescent="0.35">
      <c r="E93" s="33" t="s">
        <v>37</v>
      </c>
      <c r="F93" s="34"/>
      <c r="G93" s="70">
        <f>G71</f>
        <v>0</v>
      </c>
    </row>
    <row r="94" spans="1:7" ht="15" thickBot="1" x14ac:dyDescent="0.4">
      <c r="E94" s="131" t="s">
        <v>19</v>
      </c>
      <c r="F94" s="132"/>
      <c r="G94" s="30">
        <f>G83</f>
        <v>0</v>
      </c>
    </row>
    <row r="95" spans="1:7" ht="15" thickTop="1" x14ac:dyDescent="0.35">
      <c r="E95" s="133" t="s">
        <v>16</v>
      </c>
      <c r="F95" s="134"/>
      <c r="G95" s="72">
        <f>SUM(G89:G94)</f>
        <v>0</v>
      </c>
    </row>
    <row r="96" spans="1:7" x14ac:dyDescent="0.35">
      <c r="E96" s="9"/>
    </row>
    <row r="98" spans="5:7" x14ac:dyDescent="0.35">
      <c r="E98" s="126" t="s">
        <v>20</v>
      </c>
      <c r="F98" s="126"/>
      <c r="G98" s="126"/>
    </row>
    <row r="99" spans="5:7" ht="30" customHeight="1" thickBot="1" x14ac:dyDescent="0.4">
      <c r="E99" s="14" t="s">
        <v>10</v>
      </c>
      <c r="F99" s="14" t="s">
        <v>22</v>
      </c>
      <c r="G99" s="14" t="s">
        <v>6</v>
      </c>
    </row>
    <row r="100" spans="5:7" ht="15" thickTop="1" x14ac:dyDescent="0.35">
      <c r="E100" s="2" t="s">
        <v>21</v>
      </c>
      <c r="F100" s="19">
        <v>0</v>
      </c>
      <c r="G100" s="73">
        <f>G95*F100</f>
        <v>0</v>
      </c>
    </row>
    <row r="101" spans="5:7" s="47" customFormat="1" ht="45" customHeight="1" x14ac:dyDescent="0.35">
      <c r="E101" s="169" t="s">
        <v>81</v>
      </c>
      <c r="F101" s="170"/>
      <c r="G101" s="171"/>
    </row>
    <row r="103" spans="5:7" ht="30" customHeight="1" x14ac:dyDescent="0.35">
      <c r="E103" s="36" t="s">
        <v>114</v>
      </c>
      <c r="G103" s="74">
        <f>G95+G100</f>
        <v>0</v>
      </c>
    </row>
  </sheetData>
  <mergeCells count="69">
    <mergeCell ref="C14:F14"/>
    <mergeCell ref="A1:G1"/>
    <mergeCell ref="A4:G4"/>
    <mergeCell ref="C5:D5"/>
    <mergeCell ref="C6:D6"/>
    <mergeCell ref="C7:D7"/>
    <mergeCell ref="C8:D8"/>
    <mergeCell ref="C9:D9"/>
    <mergeCell ref="C10:D10"/>
    <mergeCell ref="C11:D11"/>
    <mergeCell ref="C12:D12"/>
    <mergeCell ref="B13:F13"/>
    <mergeCell ref="A28:G28"/>
    <mergeCell ref="B15:F15"/>
    <mergeCell ref="A16:G16"/>
    <mergeCell ref="A19:G19"/>
    <mergeCell ref="B20:D20"/>
    <mergeCell ref="B21:D21"/>
    <mergeCell ref="B22:D22"/>
    <mergeCell ref="B23:D23"/>
    <mergeCell ref="B24:D24"/>
    <mergeCell ref="B25:D25"/>
    <mergeCell ref="B26:D26"/>
    <mergeCell ref="B27:F27"/>
    <mergeCell ref="B57:D57"/>
    <mergeCell ref="A31:G31"/>
    <mergeCell ref="A33:A39"/>
    <mergeCell ref="A40:A46"/>
    <mergeCell ref="B47:F47"/>
    <mergeCell ref="A48:G48"/>
    <mergeCell ref="A51:G51"/>
    <mergeCell ref="B52:D52"/>
    <mergeCell ref="B53:D53"/>
    <mergeCell ref="B54:D54"/>
    <mergeCell ref="B55:D55"/>
    <mergeCell ref="B56:D56"/>
    <mergeCell ref="B71:F71"/>
    <mergeCell ref="B58:D58"/>
    <mergeCell ref="B59:F59"/>
    <mergeCell ref="A60:G60"/>
    <mergeCell ref="A63:G63"/>
    <mergeCell ref="B64:D64"/>
    <mergeCell ref="B65:D65"/>
    <mergeCell ref="B66:D66"/>
    <mergeCell ref="B67:D67"/>
    <mergeCell ref="B68:D68"/>
    <mergeCell ref="B69:D69"/>
    <mergeCell ref="B70:D70"/>
    <mergeCell ref="A75:G75"/>
    <mergeCell ref="B76:D76"/>
    <mergeCell ref="B77:D77"/>
    <mergeCell ref="B78:D78"/>
    <mergeCell ref="B79:D79"/>
    <mergeCell ref="E98:G98"/>
    <mergeCell ref="E101:G101"/>
    <mergeCell ref="A2:G2"/>
    <mergeCell ref="E88:F88"/>
    <mergeCell ref="E89:F89"/>
    <mergeCell ref="E90:F90"/>
    <mergeCell ref="E91:F91"/>
    <mergeCell ref="E94:F94"/>
    <mergeCell ref="E95:F95"/>
    <mergeCell ref="B80:D80"/>
    <mergeCell ref="B81:D81"/>
    <mergeCell ref="B82:D82"/>
    <mergeCell ref="B83:F83"/>
    <mergeCell ref="A84:G84"/>
    <mergeCell ref="E87:G87"/>
    <mergeCell ref="A72:G7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FEA712-33B5-43B0-9009-24F7648D330F}">
  <dimension ref="A1:O16"/>
  <sheetViews>
    <sheetView workbookViewId="0">
      <selection activeCell="E10" sqref="E10"/>
    </sheetView>
  </sheetViews>
  <sheetFormatPr defaultColWidth="8.7265625" defaultRowHeight="14.5" x14ac:dyDescent="0.35"/>
  <cols>
    <col min="1" max="1" width="37.81640625" style="8" customWidth="1"/>
    <col min="2" max="4" width="16.26953125" style="37" customWidth="1"/>
    <col min="5" max="5" width="12.81640625" style="37" customWidth="1"/>
    <col min="6" max="7" width="12.81640625" style="8" customWidth="1"/>
    <col min="8" max="14" width="11.26953125" style="8" customWidth="1"/>
    <col min="15" max="16384" width="8.7265625" style="8"/>
  </cols>
  <sheetData>
    <row r="1" spans="1:15" ht="30" customHeight="1" x14ac:dyDescent="0.45">
      <c r="A1" s="162" t="s">
        <v>96</v>
      </c>
      <c r="B1" s="162"/>
      <c r="C1" s="162"/>
      <c r="D1" s="162"/>
      <c r="E1" s="162"/>
    </row>
    <row r="3" spans="1:15" ht="30" customHeight="1" thickBot="1" x14ac:dyDescent="0.4">
      <c r="A3" s="26" t="s">
        <v>10</v>
      </c>
      <c r="B3" s="38" t="s">
        <v>46</v>
      </c>
      <c r="C3" s="38" t="s">
        <v>47</v>
      </c>
      <c r="D3" s="38" t="s">
        <v>99</v>
      </c>
      <c r="E3" s="91" t="s">
        <v>29</v>
      </c>
    </row>
    <row r="4" spans="1:15" s="13" customFormat="1" ht="14.5" customHeight="1" thickTop="1" x14ac:dyDescent="0.35">
      <c r="A4" s="25" t="s">
        <v>24</v>
      </c>
      <c r="B4" s="27">
        <f>'Year 1'!G89</f>
        <v>0</v>
      </c>
      <c r="C4" s="27">
        <f>'Year 2'!G89</f>
        <v>0</v>
      </c>
      <c r="D4" s="27">
        <f>'Year 3'!G89</f>
        <v>0</v>
      </c>
      <c r="E4" s="90">
        <f>B4+C4+D4</f>
        <v>0</v>
      </c>
    </row>
    <row r="5" spans="1:15" s="13" customFormat="1" x14ac:dyDescent="0.35">
      <c r="A5" s="24" t="s">
        <v>25</v>
      </c>
      <c r="B5" s="28">
        <f>'Year 1'!G90</f>
        <v>0</v>
      </c>
      <c r="C5" s="27">
        <f>'Year 2'!G90</f>
        <v>0</v>
      </c>
      <c r="D5" s="27">
        <f>'Year 3'!G90</f>
        <v>0</v>
      </c>
      <c r="E5" s="39">
        <f t="shared" ref="E5:E10" si="0">B5+C5+D5</f>
        <v>0</v>
      </c>
      <c r="F5" s="6"/>
      <c r="I5" s="6"/>
      <c r="L5" s="6"/>
      <c r="O5" s="7"/>
    </row>
    <row r="6" spans="1:15" x14ac:dyDescent="0.35">
      <c r="A6" s="24" t="s">
        <v>26</v>
      </c>
      <c r="B6" s="28">
        <f>'Year 1'!G91</f>
        <v>0</v>
      </c>
      <c r="C6" s="27">
        <f>'Year 2'!G91</f>
        <v>0</v>
      </c>
      <c r="D6" s="27">
        <f>'Year 3'!G91</f>
        <v>0</v>
      </c>
      <c r="E6" s="39">
        <f t="shared" si="0"/>
        <v>0</v>
      </c>
    </row>
    <row r="7" spans="1:15" s="13" customFormat="1" ht="14.5" customHeight="1" x14ac:dyDescent="0.35">
      <c r="A7" s="24" t="s">
        <v>34</v>
      </c>
      <c r="B7" s="28">
        <f>'Year 1'!G92</f>
        <v>0</v>
      </c>
      <c r="C7" s="27">
        <f>'Year 2'!G92</f>
        <v>0</v>
      </c>
      <c r="D7" s="27">
        <f>'Year 3'!G92</f>
        <v>0</v>
      </c>
      <c r="E7" s="39">
        <f t="shared" si="0"/>
        <v>0</v>
      </c>
    </row>
    <row r="8" spans="1:15" s="13" customFormat="1" ht="14.5" customHeight="1" x14ac:dyDescent="0.35">
      <c r="A8" s="24" t="s">
        <v>35</v>
      </c>
      <c r="B8" s="28">
        <f>'Year 1'!G93</f>
        <v>0</v>
      </c>
      <c r="C8" s="27">
        <f>'Year 2'!G93</f>
        <v>0</v>
      </c>
      <c r="D8" s="27">
        <f>'Year 3'!G93</f>
        <v>0</v>
      </c>
      <c r="E8" s="39">
        <f t="shared" si="0"/>
        <v>0</v>
      </c>
    </row>
    <row r="9" spans="1:15" x14ac:dyDescent="0.35">
      <c r="A9" s="24" t="s">
        <v>27</v>
      </c>
      <c r="B9" s="28">
        <f>'Year 1'!G94</f>
        <v>0</v>
      </c>
      <c r="C9" s="27">
        <f>'Year 2'!G94</f>
        <v>0</v>
      </c>
      <c r="D9" s="27">
        <f>'Year 3'!G94</f>
        <v>0</v>
      </c>
      <c r="E9" s="39">
        <f t="shared" si="0"/>
        <v>0</v>
      </c>
    </row>
    <row r="10" spans="1:15" ht="15" thickBot="1" x14ac:dyDescent="0.4">
      <c r="A10" s="29" t="s">
        <v>28</v>
      </c>
      <c r="B10" s="28">
        <f>'Year 1'!G100</f>
        <v>0</v>
      </c>
      <c r="C10" s="27">
        <f>'Year 2'!G100</f>
        <v>0</v>
      </c>
      <c r="D10" s="27">
        <f>'Year 3'!G100</f>
        <v>0</v>
      </c>
      <c r="E10" s="92">
        <f t="shared" si="0"/>
        <v>0</v>
      </c>
    </row>
    <row r="11" spans="1:15" ht="15" thickTop="1" x14ac:dyDescent="0.35">
      <c r="A11" s="31" t="s">
        <v>30</v>
      </c>
      <c r="B11" s="32">
        <f>SUM(B4:B10)</f>
        <v>0</v>
      </c>
      <c r="C11" s="32">
        <f>SUM(C4:C10)</f>
        <v>0</v>
      </c>
      <c r="D11" s="32">
        <f>SUM(D4:D10)</f>
        <v>0</v>
      </c>
      <c r="E11" s="89">
        <f>SUM(E4:E10)</f>
        <v>0</v>
      </c>
    </row>
    <row r="16" spans="1:15" x14ac:dyDescent="0.35">
      <c r="A16" s="8" t="s">
        <v>31</v>
      </c>
    </row>
  </sheetData>
  <mergeCells count="1">
    <mergeCell ref="A1:E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402B86-75F8-488F-826B-E90C1BDD6871}">
  <dimension ref="A1:C8"/>
  <sheetViews>
    <sheetView workbookViewId="0">
      <selection activeCell="D5" sqref="D5"/>
    </sheetView>
  </sheetViews>
  <sheetFormatPr defaultRowHeight="14.5" x14ac:dyDescent="0.35"/>
  <cols>
    <col min="1" max="1" width="21.81640625" style="98" customWidth="1"/>
    <col min="2" max="3" width="31.81640625" style="98" customWidth="1"/>
    <col min="4" max="16384" width="8.7265625" style="98"/>
  </cols>
  <sheetData>
    <row r="1" spans="1:3" ht="15" thickBot="1" x14ac:dyDescent="0.4">
      <c r="A1" s="104" t="s">
        <v>10</v>
      </c>
      <c r="B1" s="101" t="s">
        <v>11</v>
      </c>
      <c r="C1" s="97" t="s">
        <v>23</v>
      </c>
    </row>
    <row r="2" spans="1:3" ht="72.5" x14ac:dyDescent="0.35">
      <c r="A2" s="105" t="s">
        <v>3</v>
      </c>
      <c r="B2" s="102" t="s">
        <v>123</v>
      </c>
      <c r="C2" s="99">
        <v>1</v>
      </c>
    </row>
    <row r="3" spans="1:3" ht="72.5" x14ac:dyDescent="0.35">
      <c r="A3" s="106" t="s">
        <v>40</v>
      </c>
      <c r="B3" s="103" t="s">
        <v>115</v>
      </c>
      <c r="C3" s="100">
        <v>1</v>
      </c>
    </row>
    <row r="4" spans="1:3" ht="43.5" x14ac:dyDescent="0.35">
      <c r="A4" s="106" t="s">
        <v>4</v>
      </c>
      <c r="B4" s="103" t="s">
        <v>116</v>
      </c>
      <c r="C4" s="100" t="s">
        <v>121</v>
      </c>
    </row>
    <row r="5" spans="1:3" ht="101.5" x14ac:dyDescent="0.35">
      <c r="A5" s="106" t="s">
        <v>42</v>
      </c>
      <c r="B5" s="103" t="s">
        <v>117</v>
      </c>
      <c r="C5" s="100" t="s">
        <v>122</v>
      </c>
    </row>
    <row r="6" spans="1:3" ht="29" x14ac:dyDescent="0.35">
      <c r="A6" s="106" t="s">
        <v>80</v>
      </c>
      <c r="B6" s="103" t="s">
        <v>118</v>
      </c>
      <c r="C6" s="100" t="s">
        <v>124</v>
      </c>
    </row>
    <row r="7" spans="1:3" ht="29" x14ac:dyDescent="0.35">
      <c r="A7" s="106" t="s">
        <v>84</v>
      </c>
      <c r="B7" s="103" t="s">
        <v>119</v>
      </c>
      <c r="C7" s="100" t="s">
        <v>125</v>
      </c>
    </row>
    <row r="8" spans="1:3" ht="72.5" x14ac:dyDescent="0.35">
      <c r="A8" s="106" t="s">
        <v>79</v>
      </c>
      <c r="B8" s="103" t="s">
        <v>120</v>
      </c>
      <c r="C8" s="100" t="s">
        <v>126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05FC18-845D-4BD3-982E-EC865BD9CE54}">
  <dimension ref="A1:J26"/>
  <sheetViews>
    <sheetView topLeftCell="A11" workbookViewId="0">
      <selection activeCell="A24" sqref="A24:J24"/>
    </sheetView>
  </sheetViews>
  <sheetFormatPr defaultRowHeight="14.5" x14ac:dyDescent="0.35"/>
  <cols>
    <col min="1" max="3" width="16.453125" customWidth="1"/>
  </cols>
  <sheetData>
    <row r="1" spans="1:3" s="113" customFormat="1" ht="26" customHeight="1" thickBot="1" x14ac:dyDescent="0.4">
      <c r="A1" s="112" t="s">
        <v>145</v>
      </c>
      <c r="B1" s="112" t="s">
        <v>146</v>
      </c>
      <c r="C1" s="112" t="s">
        <v>147</v>
      </c>
    </row>
    <row r="2" spans="1:3" ht="20" customHeight="1" thickBot="1" x14ac:dyDescent="0.4">
      <c r="A2" s="109">
        <v>2.5000000000000001E-2</v>
      </c>
      <c r="B2" s="111">
        <v>2.5000000000000001E-2</v>
      </c>
      <c r="C2" s="109">
        <f>A2*C22</f>
        <v>52</v>
      </c>
    </row>
    <row r="3" spans="1:3" ht="20" customHeight="1" thickBot="1" x14ac:dyDescent="0.4">
      <c r="A3" s="109">
        <v>0.05</v>
      </c>
      <c r="B3" s="110">
        <v>0.05</v>
      </c>
      <c r="C3" s="109">
        <f>A3*C22</f>
        <v>104</v>
      </c>
    </row>
    <row r="4" spans="1:3" ht="20" customHeight="1" thickBot="1" x14ac:dyDescent="0.4">
      <c r="A4" s="109">
        <v>0.1</v>
      </c>
      <c r="B4" s="110">
        <v>0.1</v>
      </c>
      <c r="C4" s="109">
        <f>A4*C22</f>
        <v>208</v>
      </c>
    </row>
    <row r="5" spans="1:3" ht="20" customHeight="1" thickBot="1" x14ac:dyDescent="0.4">
      <c r="A5" s="109">
        <v>0.15</v>
      </c>
      <c r="B5" s="110">
        <v>0.15</v>
      </c>
      <c r="C5" s="109">
        <f>A5*C22</f>
        <v>312</v>
      </c>
    </row>
    <row r="6" spans="1:3" ht="20" customHeight="1" thickBot="1" x14ac:dyDescent="0.4">
      <c r="A6" s="109">
        <v>0.2</v>
      </c>
      <c r="B6" s="110">
        <v>0.2</v>
      </c>
      <c r="C6" s="109">
        <f>A6*C22</f>
        <v>416</v>
      </c>
    </row>
    <row r="7" spans="1:3" ht="20" customHeight="1" thickBot="1" x14ac:dyDescent="0.4">
      <c r="A7" s="109">
        <v>0.25</v>
      </c>
      <c r="B7" s="110">
        <v>0.25</v>
      </c>
      <c r="C7" s="109">
        <f>A7*C22</f>
        <v>520</v>
      </c>
    </row>
    <row r="8" spans="1:3" ht="20" customHeight="1" thickBot="1" x14ac:dyDescent="0.4">
      <c r="A8" s="109">
        <v>0.3</v>
      </c>
      <c r="B8" s="110">
        <v>0.3</v>
      </c>
      <c r="C8" s="109">
        <f>A8*C22</f>
        <v>624</v>
      </c>
    </row>
    <row r="9" spans="1:3" ht="20" customHeight="1" thickBot="1" x14ac:dyDescent="0.4">
      <c r="A9" s="109">
        <v>0.35</v>
      </c>
      <c r="B9" s="110">
        <v>0.35</v>
      </c>
      <c r="C9" s="109">
        <f>A9*C22</f>
        <v>728</v>
      </c>
    </row>
    <row r="10" spans="1:3" ht="20" customHeight="1" thickBot="1" x14ac:dyDescent="0.4">
      <c r="A10" s="109">
        <v>0.4</v>
      </c>
      <c r="B10" s="110">
        <v>0.4</v>
      </c>
      <c r="C10" s="109">
        <f>A10*C22</f>
        <v>832</v>
      </c>
    </row>
    <row r="11" spans="1:3" ht="20" customHeight="1" thickBot="1" x14ac:dyDescent="0.4">
      <c r="A11" s="109">
        <v>0.45</v>
      </c>
      <c r="B11" s="110">
        <v>0.45</v>
      </c>
      <c r="C11" s="109">
        <f>A11*C22</f>
        <v>936</v>
      </c>
    </row>
    <row r="12" spans="1:3" ht="20" customHeight="1" thickBot="1" x14ac:dyDescent="0.4">
      <c r="A12" s="109">
        <v>0.5</v>
      </c>
      <c r="B12" s="110">
        <v>0.5</v>
      </c>
      <c r="C12" s="109">
        <f>A12*C22</f>
        <v>1040</v>
      </c>
    </row>
    <row r="13" spans="1:3" ht="20" customHeight="1" thickBot="1" x14ac:dyDescent="0.4">
      <c r="A13" s="109">
        <v>0.55000000000000004</v>
      </c>
      <c r="B13" s="110">
        <v>0.55000000000000004</v>
      </c>
      <c r="C13" s="109">
        <f>A13*C22</f>
        <v>1144</v>
      </c>
    </row>
    <row r="14" spans="1:3" ht="20" customHeight="1" thickBot="1" x14ac:dyDescent="0.4">
      <c r="A14" s="109">
        <v>0.6</v>
      </c>
      <c r="B14" s="110">
        <v>0.6</v>
      </c>
      <c r="C14" s="109">
        <f>A14*C22</f>
        <v>1248</v>
      </c>
    </row>
    <row r="15" spans="1:3" ht="20" customHeight="1" thickBot="1" x14ac:dyDescent="0.4">
      <c r="A15" s="109">
        <v>0.65</v>
      </c>
      <c r="B15" s="110">
        <v>0.65</v>
      </c>
      <c r="C15" s="109">
        <f>A15*C22</f>
        <v>1352</v>
      </c>
    </row>
    <row r="16" spans="1:3" ht="20" customHeight="1" thickBot="1" x14ac:dyDescent="0.4">
      <c r="A16" s="109">
        <v>0.7</v>
      </c>
      <c r="B16" s="110">
        <v>0.7</v>
      </c>
      <c r="C16" s="109">
        <f>A16*C22</f>
        <v>1456</v>
      </c>
    </row>
    <row r="17" spans="1:10" ht="20" customHeight="1" thickBot="1" x14ac:dyDescent="0.4">
      <c r="A17" s="109">
        <v>0.75</v>
      </c>
      <c r="B17" s="110">
        <v>0.75</v>
      </c>
      <c r="C17" s="109">
        <f>A17*C22</f>
        <v>1560</v>
      </c>
    </row>
    <row r="18" spans="1:10" ht="20" customHeight="1" thickBot="1" x14ac:dyDescent="0.4">
      <c r="A18" s="109">
        <v>0.8</v>
      </c>
      <c r="B18" s="110">
        <v>0.8</v>
      </c>
      <c r="C18" s="109">
        <f>A18*C22</f>
        <v>1664</v>
      </c>
    </row>
    <row r="19" spans="1:10" ht="20" customHeight="1" thickBot="1" x14ac:dyDescent="0.4">
      <c r="A19" s="109">
        <v>0.85</v>
      </c>
      <c r="B19" s="110">
        <v>0.85</v>
      </c>
      <c r="C19" s="109">
        <f>A19*C22</f>
        <v>1768</v>
      </c>
    </row>
    <row r="20" spans="1:10" ht="20" customHeight="1" thickBot="1" x14ac:dyDescent="0.4">
      <c r="A20" s="109">
        <v>0.9</v>
      </c>
      <c r="B20" s="110">
        <v>0.9</v>
      </c>
      <c r="C20" s="109">
        <f>A20*C22</f>
        <v>1872</v>
      </c>
    </row>
    <row r="21" spans="1:10" ht="20" customHeight="1" thickBot="1" x14ac:dyDescent="0.4">
      <c r="A21" s="109">
        <v>0.95</v>
      </c>
      <c r="B21" s="110">
        <v>0.95</v>
      </c>
      <c r="C21" s="109">
        <f>A21*C22</f>
        <v>1976</v>
      </c>
    </row>
    <row r="22" spans="1:10" ht="20" customHeight="1" thickBot="1" x14ac:dyDescent="0.4">
      <c r="A22" s="109">
        <v>1</v>
      </c>
      <c r="B22" s="110">
        <v>1</v>
      </c>
      <c r="C22" s="109">
        <v>2080</v>
      </c>
    </row>
    <row r="24" spans="1:10" x14ac:dyDescent="0.35">
      <c r="A24" s="193" t="s">
        <v>148</v>
      </c>
      <c r="B24" s="193"/>
      <c r="C24" s="193"/>
      <c r="D24" s="193"/>
      <c r="E24" s="193"/>
      <c r="F24" s="193"/>
      <c r="G24" s="193"/>
      <c r="H24" s="193"/>
      <c r="I24" s="193"/>
      <c r="J24" s="193"/>
    </row>
    <row r="25" spans="1:10" x14ac:dyDescent="0.35">
      <c r="A25" s="193" t="s">
        <v>149</v>
      </c>
      <c r="B25" s="193"/>
      <c r="C25" s="193"/>
      <c r="D25" s="193"/>
      <c r="E25" s="193"/>
      <c r="F25" s="193"/>
      <c r="G25" s="193"/>
      <c r="H25" s="193"/>
      <c r="I25" s="193"/>
      <c r="J25" s="193"/>
    </row>
    <row r="26" spans="1:10" x14ac:dyDescent="0.35">
      <c r="A26" s="193" t="s">
        <v>150</v>
      </c>
      <c r="B26" s="193"/>
      <c r="C26" s="193"/>
      <c r="D26" s="193"/>
      <c r="E26" s="193"/>
      <c r="F26" s="193"/>
      <c r="G26" s="193"/>
      <c r="H26" s="193"/>
      <c r="I26" s="193"/>
      <c r="J26" s="193"/>
    </row>
  </sheetData>
  <mergeCells count="3">
    <mergeCell ref="A24:J24"/>
    <mergeCell ref="A25:J25"/>
    <mergeCell ref="A26:J2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783672-E547-42C8-824B-A3B61F6DFDAD}">
  <dimension ref="A1:T102"/>
  <sheetViews>
    <sheetView topLeftCell="A84" workbookViewId="0">
      <selection activeCell="J14" sqref="J14"/>
    </sheetView>
  </sheetViews>
  <sheetFormatPr defaultColWidth="8.7265625" defaultRowHeight="14.5" x14ac:dyDescent="0.35"/>
  <cols>
    <col min="1" max="1" width="35.36328125" style="47" customWidth="1"/>
    <col min="2" max="2" width="36.6328125" style="47" customWidth="1"/>
    <col min="3" max="6" width="20.36328125" style="47" customWidth="1"/>
    <col min="7" max="7" width="18.453125" style="47" customWidth="1"/>
    <col min="8" max="12" width="12.81640625" style="47" customWidth="1"/>
    <col min="13" max="19" width="11.26953125" style="47" customWidth="1"/>
    <col min="20" max="16384" width="8.7265625" style="47"/>
  </cols>
  <sheetData>
    <row r="1" spans="1:20" ht="30" customHeight="1" x14ac:dyDescent="0.45">
      <c r="A1" s="177" t="s">
        <v>97</v>
      </c>
      <c r="B1" s="177"/>
      <c r="C1" s="177"/>
      <c r="D1" s="177"/>
      <c r="E1" s="177"/>
      <c r="F1" s="177"/>
      <c r="G1" s="177"/>
    </row>
    <row r="3" spans="1:20" s="13" customFormat="1" x14ac:dyDescent="0.35"/>
    <row r="4" spans="1:20" s="13" customFormat="1" ht="14.5" customHeight="1" x14ac:dyDescent="0.35">
      <c r="A4" s="135" t="s">
        <v>0</v>
      </c>
      <c r="B4" s="136"/>
      <c r="C4" s="136"/>
      <c r="D4" s="136"/>
      <c r="E4" s="136"/>
      <c r="F4" s="136"/>
      <c r="G4" s="136"/>
    </row>
    <row r="5" spans="1:20" s="18" customFormat="1" ht="30" customHeight="1" thickBot="1" x14ac:dyDescent="0.4">
      <c r="A5" s="1" t="s">
        <v>1</v>
      </c>
      <c r="B5" s="1" t="s">
        <v>39</v>
      </c>
      <c r="C5" s="143" t="s">
        <v>38</v>
      </c>
      <c r="D5" s="144"/>
      <c r="E5" s="1" t="s">
        <v>142</v>
      </c>
      <c r="F5" s="35" t="s">
        <v>143</v>
      </c>
      <c r="G5" s="1" t="s">
        <v>6</v>
      </c>
    </row>
    <row r="6" spans="1:20" s="13" customFormat="1" ht="14.5" customHeight="1" thickTop="1" x14ac:dyDescent="0.35">
      <c r="A6" s="10" t="s">
        <v>58</v>
      </c>
      <c r="B6" s="10" t="s">
        <v>59</v>
      </c>
      <c r="C6" s="159" t="s">
        <v>64</v>
      </c>
      <c r="D6" s="161"/>
      <c r="E6" s="55">
        <v>50000</v>
      </c>
      <c r="F6" s="114">
        <v>0.15</v>
      </c>
      <c r="G6" s="57">
        <f t="shared" ref="G6:G12" si="0">E6*F6</f>
        <v>7500</v>
      </c>
    </row>
    <row r="7" spans="1:20" s="13" customFormat="1" ht="30" customHeight="1" x14ac:dyDescent="0.35">
      <c r="A7" s="11" t="s">
        <v>137</v>
      </c>
      <c r="B7" s="11" t="s">
        <v>61</v>
      </c>
      <c r="C7" s="151" t="s">
        <v>65</v>
      </c>
      <c r="D7" s="152"/>
      <c r="E7" s="55">
        <v>24</v>
      </c>
      <c r="F7" s="114">
        <v>1000</v>
      </c>
      <c r="G7" s="58">
        <f t="shared" si="0"/>
        <v>24000</v>
      </c>
    </row>
    <row r="8" spans="1:20" s="13" customFormat="1" ht="30" customHeight="1" x14ac:dyDescent="0.35">
      <c r="A8" s="11" t="s">
        <v>60</v>
      </c>
      <c r="B8" s="11" t="s">
        <v>62</v>
      </c>
      <c r="C8" s="151" t="s">
        <v>63</v>
      </c>
      <c r="D8" s="152"/>
      <c r="E8" s="55">
        <v>24</v>
      </c>
      <c r="F8" s="114">
        <v>500</v>
      </c>
      <c r="G8" s="58">
        <f t="shared" si="0"/>
        <v>12000</v>
      </c>
    </row>
    <row r="9" spans="1:20" s="13" customFormat="1" x14ac:dyDescent="0.35">
      <c r="A9" s="11"/>
      <c r="B9" s="11"/>
      <c r="C9" s="151"/>
      <c r="D9" s="152"/>
      <c r="E9" s="55">
        <v>0</v>
      </c>
      <c r="F9" s="114">
        <v>0</v>
      </c>
      <c r="G9" s="58">
        <f t="shared" si="0"/>
        <v>0</v>
      </c>
    </row>
    <row r="10" spans="1:20" s="13" customFormat="1" x14ac:dyDescent="0.35">
      <c r="A10" s="11"/>
      <c r="B10" s="11"/>
      <c r="C10" s="151"/>
      <c r="D10" s="152"/>
      <c r="E10" s="55">
        <v>0</v>
      </c>
      <c r="F10" s="114">
        <v>0</v>
      </c>
      <c r="G10" s="58">
        <f t="shared" si="0"/>
        <v>0</v>
      </c>
    </row>
    <row r="11" spans="1:20" s="13" customFormat="1" x14ac:dyDescent="0.35">
      <c r="A11" s="11"/>
      <c r="B11" s="11"/>
      <c r="C11" s="151"/>
      <c r="D11" s="152"/>
      <c r="E11" s="55">
        <v>0</v>
      </c>
      <c r="F11" s="114">
        <v>0</v>
      </c>
      <c r="G11" s="58">
        <f t="shared" si="0"/>
        <v>0</v>
      </c>
    </row>
    <row r="12" spans="1:20" s="13" customFormat="1" ht="15" thickBot="1" x14ac:dyDescent="0.4">
      <c r="A12" s="12"/>
      <c r="B12" s="12"/>
      <c r="C12" s="139"/>
      <c r="D12" s="140"/>
      <c r="E12" s="56">
        <v>0</v>
      </c>
      <c r="F12" s="115">
        <v>0</v>
      </c>
      <c r="G12" s="59">
        <f t="shared" si="0"/>
        <v>0</v>
      </c>
    </row>
    <row r="13" spans="1:20" s="13" customFormat="1" ht="15" thickTop="1" x14ac:dyDescent="0.35">
      <c r="A13" s="22" t="s">
        <v>144</v>
      </c>
      <c r="B13" s="145"/>
      <c r="C13" s="146"/>
      <c r="D13" s="146"/>
      <c r="E13" s="146"/>
      <c r="F13" s="147"/>
      <c r="G13" s="60">
        <f>SUM(G6:G12)</f>
        <v>43500</v>
      </c>
    </row>
    <row r="14" spans="1:20" s="13" customFormat="1" ht="30" customHeight="1" x14ac:dyDescent="0.35">
      <c r="A14" s="23" t="s">
        <v>5</v>
      </c>
      <c r="B14" s="75">
        <v>0.2</v>
      </c>
      <c r="C14" s="163" t="s">
        <v>82</v>
      </c>
      <c r="D14" s="164"/>
      <c r="E14" s="164"/>
      <c r="F14" s="165"/>
      <c r="G14" s="58">
        <f>G13*B14</f>
        <v>8700</v>
      </c>
    </row>
    <row r="15" spans="1:20" s="13" customFormat="1" x14ac:dyDescent="0.35">
      <c r="A15" s="5" t="s">
        <v>15</v>
      </c>
      <c r="B15" s="148"/>
      <c r="C15" s="149"/>
      <c r="D15" s="149"/>
      <c r="E15" s="149"/>
      <c r="F15" s="150"/>
      <c r="G15" s="61">
        <f>(G13+G14)</f>
        <v>52200</v>
      </c>
    </row>
    <row r="16" spans="1:20" s="13" customFormat="1" x14ac:dyDescent="0.35">
      <c r="A16" s="176" t="s">
        <v>87</v>
      </c>
      <c r="B16" s="176"/>
      <c r="C16" s="176"/>
      <c r="D16" s="176"/>
      <c r="E16" s="176"/>
      <c r="F16" s="176"/>
      <c r="G16" s="176"/>
      <c r="H16" s="6"/>
      <c r="K16" s="6"/>
      <c r="N16" s="6"/>
      <c r="Q16" s="6"/>
      <c r="T16" s="7"/>
    </row>
    <row r="17" spans="1:20" s="13" customFormat="1" x14ac:dyDescent="0.35">
      <c r="A17" s="6"/>
      <c r="B17" s="6"/>
      <c r="C17" s="6"/>
      <c r="D17" s="6"/>
      <c r="E17" s="6"/>
      <c r="F17" s="6"/>
      <c r="H17" s="6"/>
      <c r="K17" s="6"/>
      <c r="N17" s="6"/>
      <c r="Q17" s="6"/>
      <c r="T17" s="7"/>
    </row>
    <row r="18" spans="1:20" s="13" customFormat="1" x14ac:dyDescent="0.35">
      <c r="A18" s="6"/>
      <c r="B18" s="6"/>
      <c r="C18" s="6"/>
      <c r="D18" s="6"/>
      <c r="E18" s="6"/>
      <c r="F18" s="6"/>
      <c r="H18" s="6"/>
      <c r="K18" s="6"/>
      <c r="N18" s="6"/>
      <c r="Q18" s="6"/>
      <c r="T18" s="7"/>
    </row>
    <row r="19" spans="1:20" s="13" customFormat="1" x14ac:dyDescent="0.35">
      <c r="A19" s="135" t="s">
        <v>44</v>
      </c>
      <c r="B19" s="136"/>
      <c r="C19" s="136"/>
      <c r="D19" s="136"/>
      <c r="E19" s="136"/>
      <c r="F19" s="136"/>
      <c r="G19" s="136"/>
      <c r="H19" s="6"/>
      <c r="K19" s="6"/>
      <c r="N19" s="6"/>
      <c r="Q19" s="6"/>
      <c r="T19" s="7"/>
    </row>
    <row r="20" spans="1:20" s="18" customFormat="1" ht="30" customHeight="1" thickBot="1" x14ac:dyDescent="0.4">
      <c r="A20" s="1" t="s">
        <v>12</v>
      </c>
      <c r="B20" s="143" t="s">
        <v>45</v>
      </c>
      <c r="C20" s="158"/>
      <c r="D20" s="144"/>
      <c r="E20" s="1" t="s">
        <v>11</v>
      </c>
      <c r="F20" s="35" t="s">
        <v>14</v>
      </c>
      <c r="G20" s="1" t="s">
        <v>6</v>
      </c>
    </row>
    <row r="21" spans="1:20" s="13" customFormat="1" ht="14.5" customHeight="1" thickTop="1" x14ac:dyDescent="0.35">
      <c r="A21" s="10" t="s">
        <v>67</v>
      </c>
      <c r="B21" s="159" t="s">
        <v>68</v>
      </c>
      <c r="C21" s="160"/>
      <c r="D21" s="161"/>
      <c r="E21" s="62">
        <v>50</v>
      </c>
      <c r="F21" s="79">
        <v>20</v>
      </c>
      <c r="G21" s="57">
        <f t="shared" ref="G21:G26" si="1">E21*F21</f>
        <v>1000</v>
      </c>
    </row>
    <row r="22" spans="1:20" s="13" customFormat="1" x14ac:dyDescent="0.35">
      <c r="A22" s="11"/>
      <c r="B22" s="151"/>
      <c r="C22" s="153"/>
      <c r="D22" s="152"/>
      <c r="E22" s="55">
        <v>0</v>
      </c>
      <c r="F22" s="80">
        <v>0</v>
      </c>
      <c r="G22" s="58">
        <f t="shared" si="1"/>
        <v>0</v>
      </c>
    </row>
    <row r="23" spans="1:20" s="13" customFormat="1" x14ac:dyDescent="0.35">
      <c r="A23" s="11"/>
      <c r="B23" s="151"/>
      <c r="C23" s="153"/>
      <c r="D23" s="152"/>
      <c r="E23" s="55">
        <v>0</v>
      </c>
      <c r="F23" s="80">
        <v>0</v>
      </c>
      <c r="G23" s="58">
        <f t="shared" si="1"/>
        <v>0</v>
      </c>
    </row>
    <row r="24" spans="1:20" s="13" customFormat="1" x14ac:dyDescent="0.35">
      <c r="A24" s="11"/>
      <c r="B24" s="151"/>
      <c r="C24" s="153"/>
      <c r="D24" s="152"/>
      <c r="E24" s="55">
        <v>0</v>
      </c>
      <c r="F24" s="80">
        <v>0</v>
      </c>
      <c r="G24" s="58">
        <f t="shared" si="1"/>
        <v>0</v>
      </c>
    </row>
    <row r="25" spans="1:20" s="13" customFormat="1" x14ac:dyDescent="0.35">
      <c r="A25" s="11"/>
      <c r="B25" s="151"/>
      <c r="C25" s="153"/>
      <c r="D25" s="152"/>
      <c r="E25" s="55">
        <v>0</v>
      </c>
      <c r="F25" s="80">
        <v>0</v>
      </c>
      <c r="G25" s="58">
        <f t="shared" si="1"/>
        <v>0</v>
      </c>
    </row>
    <row r="26" spans="1:20" s="13" customFormat="1" ht="15" thickBot="1" x14ac:dyDescent="0.4">
      <c r="A26" s="12"/>
      <c r="B26" s="139"/>
      <c r="C26" s="154"/>
      <c r="D26" s="140"/>
      <c r="E26" s="56">
        <v>0</v>
      </c>
      <c r="F26" s="81">
        <v>0</v>
      </c>
      <c r="G26" s="59">
        <f t="shared" si="1"/>
        <v>0</v>
      </c>
    </row>
    <row r="27" spans="1:20" ht="15" thickTop="1" x14ac:dyDescent="0.35">
      <c r="A27" s="48" t="s">
        <v>2</v>
      </c>
      <c r="B27" s="178"/>
      <c r="C27" s="179"/>
      <c r="D27" s="179"/>
      <c r="E27" s="179"/>
      <c r="F27" s="180"/>
      <c r="G27" s="63">
        <f>SUM(G21:G26)</f>
        <v>1000</v>
      </c>
    </row>
    <row r="28" spans="1:20" s="13" customFormat="1" x14ac:dyDescent="0.35">
      <c r="A28" s="176" t="s">
        <v>88</v>
      </c>
      <c r="B28" s="176"/>
      <c r="C28" s="176"/>
      <c r="D28" s="176"/>
      <c r="E28" s="176"/>
      <c r="F28" s="176"/>
      <c r="G28" s="176"/>
    </row>
    <row r="31" spans="1:20" x14ac:dyDescent="0.35">
      <c r="A31" s="135" t="s">
        <v>7</v>
      </c>
      <c r="B31" s="136"/>
      <c r="C31" s="136"/>
      <c r="D31" s="136"/>
      <c r="E31" s="136"/>
      <c r="F31" s="136"/>
      <c r="G31" s="136"/>
    </row>
    <row r="32" spans="1:20" ht="30" customHeight="1" thickBot="1" x14ac:dyDescent="0.4">
      <c r="A32" s="1" t="s">
        <v>41</v>
      </c>
      <c r="B32" s="1" t="s">
        <v>10</v>
      </c>
      <c r="C32" s="1" t="s">
        <v>11</v>
      </c>
      <c r="D32" s="35" t="s">
        <v>23</v>
      </c>
      <c r="E32" s="35" t="s">
        <v>8</v>
      </c>
      <c r="F32" s="35" t="s">
        <v>43</v>
      </c>
      <c r="G32" s="1" t="s">
        <v>6</v>
      </c>
    </row>
    <row r="33" spans="1:7" ht="15" thickTop="1" x14ac:dyDescent="0.35">
      <c r="A33" s="172" t="s">
        <v>138</v>
      </c>
      <c r="B33" s="16" t="s">
        <v>3</v>
      </c>
      <c r="C33" s="64">
        <v>500</v>
      </c>
      <c r="D33" s="82">
        <v>1</v>
      </c>
      <c r="E33" s="82">
        <v>2</v>
      </c>
      <c r="F33" s="82">
        <v>1</v>
      </c>
      <c r="G33" s="60">
        <f t="shared" ref="G33:G46" si="2">C33*D33*E33*F33</f>
        <v>1000</v>
      </c>
    </row>
    <row r="34" spans="1:7" x14ac:dyDescent="0.35">
      <c r="A34" s="173"/>
      <c r="B34" s="3" t="s">
        <v>40</v>
      </c>
      <c r="C34" s="55">
        <v>0</v>
      </c>
      <c r="D34" s="83">
        <v>0</v>
      </c>
      <c r="E34" s="83">
        <v>0</v>
      </c>
      <c r="F34" s="83">
        <v>0</v>
      </c>
      <c r="G34" s="58">
        <f t="shared" si="2"/>
        <v>0</v>
      </c>
    </row>
    <row r="35" spans="1:7" x14ac:dyDescent="0.35">
      <c r="A35" s="173"/>
      <c r="B35" s="3" t="s">
        <v>4</v>
      </c>
      <c r="C35" s="55">
        <v>150</v>
      </c>
      <c r="D35" s="83">
        <v>3</v>
      </c>
      <c r="E35" s="83">
        <v>2</v>
      </c>
      <c r="F35" s="83">
        <v>1</v>
      </c>
      <c r="G35" s="58">
        <f t="shared" si="2"/>
        <v>900</v>
      </c>
    </row>
    <row r="36" spans="1:7" x14ac:dyDescent="0.35">
      <c r="A36" s="173"/>
      <c r="B36" s="3" t="s">
        <v>42</v>
      </c>
      <c r="C36" s="55">
        <v>60</v>
      </c>
      <c r="D36" s="83">
        <v>3</v>
      </c>
      <c r="E36" s="83">
        <v>2</v>
      </c>
      <c r="F36" s="83">
        <v>1</v>
      </c>
      <c r="G36" s="58">
        <f t="shared" si="2"/>
        <v>360</v>
      </c>
    </row>
    <row r="37" spans="1:7" ht="15" customHeight="1" x14ac:dyDescent="0.35">
      <c r="A37" s="173"/>
      <c r="B37" s="3" t="s">
        <v>80</v>
      </c>
      <c r="C37" s="96">
        <v>0.67</v>
      </c>
      <c r="D37" s="83">
        <v>0</v>
      </c>
      <c r="E37" s="83">
        <v>0</v>
      </c>
      <c r="F37" s="83">
        <v>0</v>
      </c>
      <c r="G37" s="58">
        <f t="shared" si="2"/>
        <v>0</v>
      </c>
    </row>
    <row r="38" spans="1:7" ht="15" customHeight="1" x14ac:dyDescent="0.35">
      <c r="A38" s="173"/>
      <c r="B38" s="3" t="s">
        <v>84</v>
      </c>
      <c r="C38" s="55">
        <v>0</v>
      </c>
      <c r="D38" s="83">
        <v>0</v>
      </c>
      <c r="E38" s="83">
        <v>0</v>
      </c>
      <c r="F38" s="83">
        <v>0</v>
      </c>
      <c r="G38" s="58">
        <f t="shared" si="2"/>
        <v>0</v>
      </c>
    </row>
    <row r="39" spans="1:7" ht="15" customHeight="1" thickBot="1" x14ac:dyDescent="0.4">
      <c r="A39" s="174"/>
      <c r="B39" s="76" t="s">
        <v>79</v>
      </c>
      <c r="C39" s="77">
        <v>40</v>
      </c>
      <c r="D39" s="84">
        <v>4</v>
      </c>
      <c r="E39" s="84">
        <v>2</v>
      </c>
      <c r="F39" s="84">
        <v>1</v>
      </c>
      <c r="G39" s="78">
        <f t="shared" si="2"/>
        <v>320</v>
      </c>
    </row>
    <row r="40" spans="1:7" x14ac:dyDescent="0.35">
      <c r="A40" s="173" t="s">
        <v>69</v>
      </c>
      <c r="B40" s="2" t="s">
        <v>3</v>
      </c>
      <c r="C40" s="62">
        <v>0</v>
      </c>
      <c r="D40" s="85">
        <v>0</v>
      </c>
      <c r="E40" s="85">
        <v>0</v>
      </c>
      <c r="F40" s="85">
        <v>0</v>
      </c>
      <c r="G40" s="57">
        <f t="shared" si="2"/>
        <v>0</v>
      </c>
    </row>
    <row r="41" spans="1:7" x14ac:dyDescent="0.35">
      <c r="A41" s="173"/>
      <c r="B41" s="3" t="s">
        <v>40</v>
      </c>
      <c r="C41" s="55">
        <v>250</v>
      </c>
      <c r="D41" s="83">
        <v>1</v>
      </c>
      <c r="E41" s="83">
        <v>2</v>
      </c>
      <c r="F41" s="83">
        <v>1</v>
      </c>
      <c r="G41" s="58">
        <f t="shared" si="2"/>
        <v>500</v>
      </c>
    </row>
    <row r="42" spans="1:7" x14ac:dyDescent="0.35">
      <c r="A42" s="173"/>
      <c r="B42" s="3" t="s">
        <v>4</v>
      </c>
      <c r="C42" s="55">
        <v>120</v>
      </c>
      <c r="D42" s="83">
        <v>3</v>
      </c>
      <c r="E42" s="83">
        <v>3</v>
      </c>
      <c r="F42" s="83">
        <v>1</v>
      </c>
      <c r="G42" s="58">
        <f t="shared" si="2"/>
        <v>1080</v>
      </c>
    </row>
    <row r="43" spans="1:7" x14ac:dyDescent="0.35">
      <c r="A43" s="173"/>
      <c r="B43" s="3" t="s">
        <v>42</v>
      </c>
      <c r="C43" s="55">
        <v>50</v>
      </c>
      <c r="D43" s="83">
        <v>3</v>
      </c>
      <c r="E43" s="83">
        <v>3</v>
      </c>
      <c r="F43" s="83">
        <v>1</v>
      </c>
      <c r="G43" s="58">
        <f t="shared" si="2"/>
        <v>450</v>
      </c>
    </row>
    <row r="44" spans="1:7" ht="15" customHeight="1" x14ac:dyDescent="0.35">
      <c r="A44" s="173"/>
      <c r="B44" s="3" t="s">
        <v>80</v>
      </c>
      <c r="C44" s="96">
        <v>0.67</v>
      </c>
      <c r="D44" s="83">
        <v>150</v>
      </c>
      <c r="E44" s="83">
        <v>1</v>
      </c>
      <c r="F44" s="83">
        <v>1</v>
      </c>
      <c r="G44" s="58">
        <f t="shared" si="2"/>
        <v>100.5</v>
      </c>
    </row>
    <row r="45" spans="1:7" ht="15" customHeight="1" x14ac:dyDescent="0.35">
      <c r="A45" s="173"/>
      <c r="B45" s="52" t="s">
        <v>84</v>
      </c>
      <c r="C45" s="55">
        <v>40</v>
      </c>
      <c r="D45" s="83">
        <v>3</v>
      </c>
      <c r="E45" s="83">
        <v>1</v>
      </c>
      <c r="F45" s="83">
        <v>1</v>
      </c>
      <c r="G45" s="58">
        <f t="shared" si="2"/>
        <v>120</v>
      </c>
    </row>
    <row r="46" spans="1:7" ht="15" customHeight="1" thickBot="1" x14ac:dyDescent="0.4">
      <c r="A46" s="175"/>
      <c r="B46" s="4" t="s">
        <v>79</v>
      </c>
      <c r="C46" s="56">
        <v>0</v>
      </c>
      <c r="D46" s="86">
        <v>0</v>
      </c>
      <c r="E46" s="86">
        <v>0</v>
      </c>
      <c r="F46" s="86">
        <v>0</v>
      </c>
      <c r="G46" s="59">
        <f t="shared" si="2"/>
        <v>0</v>
      </c>
    </row>
    <row r="47" spans="1:7" ht="15" thickTop="1" x14ac:dyDescent="0.35">
      <c r="A47" s="48" t="s">
        <v>9</v>
      </c>
      <c r="B47" s="178"/>
      <c r="C47" s="179"/>
      <c r="D47" s="179"/>
      <c r="E47" s="179"/>
      <c r="F47" s="180"/>
      <c r="G47" s="63">
        <f>SUM(G33:G46)</f>
        <v>4830.5</v>
      </c>
    </row>
    <row r="48" spans="1:7" ht="90" customHeight="1" x14ac:dyDescent="0.35">
      <c r="A48" s="183" t="s">
        <v>139</v>
      </c>
      <c r="B48" s="183"/>
      <c r="C48" s="183"/>
      <c r="D48" s="183"/>
      <c r="E48" s="183"/>
      <c r="F48" s="183"/>
      <c r="G48" s="183"/>
    </row>
    <row r="50" spans="1:7" s="13" customFormat="1" ht="14.5" customHeight="1" x14ac:dyDescent="0.35">
      <c r="A50" s="135" t="s">
        <v>32</v>
      </c>
      <c r="B50" s="136"/>
      <c r="C50" s="136"/>
      <c r="D50" s="136"/>
      <c r="E50" s="136"/>
      <c r="F50" s="136"/>
      <c r="G50" s="136"/>
    </row>
    <row r="51" spans="1:7" s="18" customFormat="1" ht="30" customHeight="1" thickBot="1" x14ac:dyDescent="0.4">
      <c r="A51" s="1" t="s">
        <v>10</v>
      </c>
      <c r="B51" s="143" t="s">
        <v>45</v>
      </c>
      <c r="C51" s="158"/>
      <c r="D51" s="144"/>
      <c r="E51" s="1" t="s">
        <v>11</v>
      </c>
      <c r="F51" s="35" t="s">
        <v>14</v>
      </c>
      <c r="G51" s="1" t="s">
        <v>6</v>
      </c>
    </row>
    <row r="52" spans="1:7" s="13" customFormat="1" ht="30" customHeight="1" thickTop="1" x14ac:dyDescent="0.35">
      <c r="A52" s="10" t="s">
        <v>70</v>
      </c>
      <c r="B52" s="159" t="s">
        <v>76</v>
      </c>
      <c r="C52" s="160"/>
      <c r="D52" s="161"/>
      <c r="E52" s="62">
        <v>250</v>
      </c>
      <c r="F52" s="79">
        <v>1</v>
      </c>
      <c r="G52" s="57">
        <f t="shared" ref="G52:G57" si="3">E52*F52</f>
        <v>250</v>
      </c>
    </row>
    <row r="53" spans="1:7" s="13" customFormat="1" x14ac:dyDescent="0.35">
      <c r="A53" s="11" t="s">
        <v>71</v>
      </c>
      <c r="B53" s="151" t="s">
        <v>75</v>
      </c>
      <c r="C53" s="153"/>
      <c r="D53" s="152"/>
      <c r="E53" s="55">
        <v>500</v>
      </c>
      <c r="F53" s="80">
        <v>1</v>
      </c>
      <c r="G53" s="58">
        <f t="shared" si="3"/>
        <v>500</v>
      </c>
    </row>
    <row r="54" spans="1:7" s="13" customFormat="1" x14ac:dyDescent="0.35">
      <c r="A54" s="11" t="s">
        <v>72</v>
      </c>
      <c r="B54" s="151" t="s">
        <v>74</v>
      </c>
      <c r="C54" s="153"/>
      <c r="D54" s="152"/>
      <c r="E54" s="55">
        <v>1500</v>
      </c>
      <c r="F54" s="80">
        <v>3</v>
      </c>
      <c r="G54" s="58">
        <f t="shared" si="3"/>
        <v>4500</v>
      </c>
    </row>
    <row r="55" spans="1:7" s="13" customFormat="1" ht="30" customHeight="1" x14ac:dyDescent="0.35">
      <c r="A55" s="11" t="s">
        <v>90</v>
      </c>
      <c r="B55" s="151" t="s">
        <v>91</v>
      </c>
      <c r="C55" s="153"/>
      <c r="D55" s="152"/>
      <c r="E55" s="55">
        <v>620</v>
      </c>
      <c r="F55" s="80">
        <v>0.25</v>
      </c>
      <c r="G55" s="58">
        <f t="shared" si="3"/>
        <v>155</v>
      </c>
    </row>
    <row r="56" spans="1:7" s="13" customFormat="1" x14ac:dyDescent="0.35">
      <c r="A56" s="11"/>
      <c r="B56" s="151"/>
      <c r="C56" s="153"/>
      <c r="D56" s="152"/>
      <c r="E56" s="55">
        <v>0</v>
      </c>
      <c r="F56" s="80">
        <v>0</v>
      </c>
      <c r="G56" s="58">
        <f t="shared" si="3"/>
        <v>0</v>
      </c>
    </row>
    <row r="57" spans="1:7" s="13" customFormat="1" x14ac:dyDescent="0.35">
      <c r="A57" s="12"/>
      <c r="B57" s="139"/>
      <c r="C57" s="154"/>
      <c r="D57" s="140"/>
      <c r="E57" s="56">
        <v>0</v>
      </c>
      <c r="F57" s="81">
        <v>0</v>
      </c>
      <c r="G57" s="59">
        <f t="shared" si="3"/>
        <v>0</v>
      </c>
    </row>
    <row r="58" spans="1:7" ht="15" thickTop="1" x14ac:dyDescent="0.35">
      <c r="A58" s="48" t="s">
        <v>36</v>
      </c>
      <c r="B58" s="178"/>
      <c r="C58" s="179"/>
      <c r="D58" s="179"/>
      <c r="E58" s="179"/>
      <c r="F58" s="180"/>
      <c r="G58" s="63">
        <f>SUM(G52:G57)</f>
        <v>5405</v>
      </c>
    </row>
    <row r="59" spans="1:7" x14ac:dyDescent="0.35">
      <c r="A59" s="176" t="s">
        <v>89</v>
      </c>
      <c r="B59" s="176"/>
      <c r="C59" s="176"/>
      <c r="D59" s="176"/>
      <c r="E59" s="176"/>
      <c r="F59" s="176"/>
      <c r="G59" s="176"/>
    </row>
    <row r="62" spans="1:7" s="13" customFormat="1" ht="14.5" customHeight="1" x14ac:dyDescent="0.35">
      <c r="A62" s="135" t="s">
        <v>33</v>
      </c>
      <c r="B62" s="136"/>
      <c r="C62" s="136"/>
      <c r="D62" s="136"/>
      <c r="E62" s="136"/>
      <c r="F62" s="136"/>
      <c r="G62" s="136"/>
    </row>
    <row r="63" spans="1:7" s="18" customFormat="1" ht="30" customHeight="1" thickBot="1" x14ac:dyDescent="0.4">
      <c r="A63" s="1" t="s">
        <v>10</v>
      </c>
      <c r="B63" s="143" t="s">
        <v>45</v>
      </c>
      <c r="C63" s="158"/>
      <c r="D63" s="144"/>
      <c r="E63" s="1" t="s">
        <v>11</v>
      </c>
      <c r="F63" s="35" t="s">
        <v>14</v>
      </c>
      <c r="G63" s="1" t="s">
        <v>6</v>
      </c>
    </row>
    <row r="64" spans="1:7" s="13" customFormat="1" ht="14.5" customHeight="1" thickTop="1" x14ac:dyDescent="0.35">
      <c r="A64" s="10" t="s">
        <v>73</v>
      </c>
      <c r="B64" s="159"/>
      <c r="C64" s="160"/>
      <c r="D64" s="161"/>
      <c r="E64" s="62">
        <v>0</v>
      </c>
      <c r="F64" s="79">
        <v>0</v>
      </c>
      <c r="G64" s="57">
        <f t="shared" ref="G64:G69" si="4">E64*F64</f>
        <v>0</v>
      </c>
    </row>
    <row r="65" spans="1:7" s="13" customFormat="1" x14ac:dyDescent="0.35">
      <c r="A65" s="11"/>
      <c r="B65" s="151"/>
      <c r="C65" s="153"/>
      <c r="D65" s="152"/>
      <c r="E65" s="55">
        <v>0</v>
      </c>
      <c r="F65" s="80">
        <v>0</v>
      </c>
      <c r="G65" s="58">
        <f t="shared" si="4"/>
        <v>0</v>
      </c>
    </row>
    <row r="66" spans="1:7" s="13" customFormat="1" x14ac:dyDescent="0.35">
      <c r="A66" s="11"/>
      <c r="B66" s="151"/>
      <c r="C66" s="153"/>
      <c r="D66" s="152"/>
      <c r="E66" s="55">
        <v>0</v>
      </c>
      <c r="F66" s="80">
        <v>0</v>
      </c>
      <c r="G66" s="58">
        <f t="shared" si="4"/>
        <v>0</v>
      </c>
    </row>
    <row r="67" spans="1:7" s="13" customFormat="1" x14ac:dyDescent="0.35">
      <c r="A67" s="11"/>
      <c r="B67" s="151"/>
      <c r="C67" s="153"/>
      <c r="D67" s="152"/>
      <c r="E67" s="55">
        <v>0</v>
      </c>
      <c r="F67" s="80">
        <v>0</v>
      </c>
      <c r="G67" s="58">
        <f t="shared" si="4"/>
        <v>0</v>
      </c>
    </row>
    <row r="68" spans="1:7" s="13" customFormat="1" x14ac:dyDescent="0.35">
      <c r="A68" s="11"/>
      <c r="B68" s="151"/>
      <c r="C68" s="153"/>
      <c r="D68" s="152"/>
      <c r="E68" s="55">
        <v>0</v>
      </c>
      <c r="F68" s="80">
        <v>0</v>
      </c>
      <c r="G68" s="58">
        <f t="shared" si="4"/>
        <v>0</v>
      </c>
    </row>
    <row r="69" spans="1:7" s="13" customFormat="1" ht="15" thickBot="1" x14ac:dyDescent="0.4">
      <c r="A69" s="12"/>
      <c r="B69" s="139"/>
      <c r="C69" s="154"/>
      <c r="D69" s="140"/>
      <c r="E69" s="56">
        <v>0</v>
      </c>
      <c r="F69" s="81">
        <v>0</v>
      </c>
      <c r="G69" s="59">
        <f t="shared" si="4"/>
        <v>0</v>
      </c>
    </row>
    <row r="70" spans="1:7" ht="15" thickTop="1" x14ac:dyDescent="0.35">
      <c r="A70" s="48" t="s">
        <v>37</v>
      </c>
      <c r="B70" s="178"/>
      <c r="C70" s="179"/>
      <c r="D70" s="179"/>
      <c r="E70" s="179"/>
      <c r="F70" s="180"/>
      <c r="G70" s="63">
        <f>SUM(G64:G69)</f>
        <v>0</v>
      </c>
    </row>
    <row r="71" spans="1:7" x14ac:dyDescent="0.35">
      <c r="A71" s="176" t="s">
        <v>86</v>
      </c>
      <c r="B71" s="176"/>
      <c r="C71" s="176"/>
      <c r="D71" s="176"/>
      <c r="E71" s="176"/>
      <c r="F71" s="176"/>
      <c r="G71" s="176"/>
    </row>
    <row r="74" spans="1:7" s="13" customFormat="1" ht="14.5" customHeight="1" x14ac:dyDescent="0.35">
      <c r="A74" s="135" t="s">
        <v>18</v>
      </c>
      <c r="B74" s="136"/>
      <c r="C74" s="136"/>
      <c r="D74" s="136"/>
      <c r="E74" s="136"/>
      <c r="F74" s="136"/>
      <c r="G74" s="136"/>
    </row>
    <row r="75" spans="1:7" s="18" customFormat="1" ht="30" customHeight="1" thickBot="1" x14ac:dyDescent="0.4">
      <c r="A75" s="1" t="s">
        <v>10</v>
      </c>
      <c r="B75" s="143" t="s">
        <v>45</v>
      </c>
      <c r="C75" s="158"/>
      <c r="D75" s="144"/>
      <c r="E75" s="1" t="s">
        <v>11</v>
      </c>
      <c r="F75" s="35" t="s">
        <v>14</v>
      </c>
      <c r="G75" s="1" t="s">
        <v>6</v>
      </c>
    </row>
    <row r="76" spans="1:7" s="13" customFormat="1" ht="14.5" customHeight="1" thickTop="1" x14ac:dyDescent="0.35">
      <c r="A76" s="10" t="s">
        <v>77</v>
      </c>
      <c r="B76" s="159" t="s">
        <v>85</v>
      </c>
      <c r="C76" s="160"/>
      <c r="D76" s="161"/>
      <c r="E76" s="62">
        <v>100</v>
      </c>
      <c r="F76" s="79">
        <v>50</v>
      </c>
      <c r="G76" s="57">
        <f t="shared" ref="G76:G81" si="5">E76*F76</f>
        <v>5000</v>
      </c>
    </row>
    <row r="77" spans="1:7" s="13" customFormat="1" x14ac:dyDescent="0.35">
      <c r="A77" s="11"/>
      <c r="B77" s="151"/>
      <c r="C77" s="153"/>
      <c r="D77" s="152"/>
      <c r="E77" s="55">
        <v>0</v>
      </c>
      <c r="F77" s="80">
        <v>0</v>
      </c>
      <c r="G77" s="58">
        <f t="shared" si="5"/>
        <v>0</v>
      </c>
    </row>
    <row r="78" spans="1:7" s="13" customFormat="1" x14ac:dyDescent="0.35">
      <c r="A78" s="11"/>
      <c r="B78" s="151"/>
      <c r="C78" s="153"/>
      <c r="D78" s="152"/>
      <c r="E78" s="55">
        <v>0</v>
      </c>
      <c r="F78" s="80">
        <v>0</v>
      </c>
      <c r="G78" s="58">
        <f t="shared" si="5"/>
        <v>0</v>
      </c>
    </row>
    <row r="79" spans="1:7" s="13" customFormat="1" x14ac:dyDescent="0.35">
      <c r="A79" s="11"/>
      <c r="B79" s="151"/>
      <c r="C79" s="153"/>
      <c r="D79" s="152"/>
      <c r="E79" s="55">
        <v>0</v>
      </c>
      <c r="F79" s="80">
        <v>0</v>
      </c>
      <c r="G79" s="58">
        <f t="shared" si="5"/>
        <v>0</v>
      </c>
    </row>
    <row r="80" spans="1:7" s="13" customFormat="1" x14ac:dyDescent="0.35">
      <c r="A80" s="11"/>
      <c r="B80" s="151"/>
      <c r="C80" s="153"/>
      <c r="D80" s="152"/>
      <c r="E80" s="55">
        <v>0</v>
      </c>
      <c r="F80" s="80">
        <v>0</v>
      </c>
      <c r="G80" s="58">
        <f t="shared" si="5"/>
        <v>0</v>
      </c>
    </row>
    <row r="81" spans="1:7" s="13" customFormat="1" ht="15" thickBot="1" x14ac:dyDescent="0.4">
      <c r="A81" s="12"/>
      <c r="B81" s="139"/>
      <c r="C81" s="154"/>
      <c r="D81" s="140"/>
      <c r="E81" s="56">
        <v>0</v>
      </c>
      <c r="F81" s="81">
        <v>0</v>
      </c>
      <c r="G81" s="59">
        <f t="shared" si="5"/>
        <v>0</v>
      </c>
    </row>
    <row r="82" spans="1:7" ht="15" thickTop="1" x14ac:dyDescent="0.35">
      <c r="A82" s="48" t="s">
        <v>19</v>
      </c>
      <c r="B82" s="178"/>
      <c r="C82" s="179"/>
      <c r="D82" s="179"/>
      <c r="E82" s="179"/>
      <c r="F82" s="180"/>
      <c r="G82" s="63">
        <f>SUM(G76:G81)</f>
        <v>5000</v>
      </c>
    </row>
    <row r="83" spans="1:7" x14ac:dyDescent="0.35">
      <c r="A83" s="176" t="s">
        <v>86</v>
      </c>
      <c r="B83" s="176"/>
      <c r="C83" s="176"/>
      <c r="D83" s="176"/>
      <c r="E83" s="176"/>
      <c r="F83" s="176"/>
      <c r="G83" s="176"/>
    </row>
    <row r="86" spans="1:7" x14ac:dyDescent="0.35">
      <c r="E86" s="181" t="s">
        <v>17</v>
      </c>
      <c r="F86" s="181"/>
      <c r="G86" s="181"/>
    </row>
    <row r="87" spans="1:7" ht="30" customHeight="1" thickBot="1" x14ac:dyDescent="0.4">
      <c r="E87" s="182" t="s">
        <v>10</v>
      </c>
      <c r="F87" s="182"/>
      <c r="G87" s="49" t="s">
        <v>6</v>
      </c>
    </row>
    <row r="88" spans="1:7" ht="15" thickTop="1" x14ac:dyDescent="0.35">
      <c r="E88" s="184" t="s">
        <v>15</v>
      </c>
      <c r="F88" s="185"/>
      <c r="G88" s="57">
        <f>G15</f>
        <v>52200</v>
      </c>
    </row>
    <row r="89" spans="1:7" x14ac:dyDescent="0.35">
      <c r="E89" s="186" t="s">
        <v>13</v>
      </c>
      <c r="F89" s="187"/>
      <c r="G89" s="58">
        <f>G27</f>
        <v>1000</v>
      </c>
    </row>
    <row r="90" spans="1:7" x14ac:dyDescent="0.35">
      <c r="E90" s="186" t="s">
        <v>9</v>
      </c>
      <c r="F90" s="187"/>
      <c r="G90" s="58">
        <f>G47</f>
        <v>4830.5</v>
      </c>
    </row>
    <row r="91" spans="1:7" x14ac:dyDescent="0.35">
      <c r="E91" s="50" t="s">
        <v>36</v>
      </c>
      <c r="F91" s="51"/>
      <c r="G91" s="58">
        <f>D58</f>
        <v>0</v>
      </c>
    </row>
    <row r="92" spans="1:7" x14ac:dyDescent="0.35">
      <c r="E92" s="50" t="s">
        <v>37</v>
      </c>
      <c r="F92" s="51"/>
      <c r="G92" s="58">
        <f>G70</f>
        <v>0</v>
      </c>
    </row>
    <row r="93" spans="1:7" ht="15" thickBot="1" x14ac:dyDescent="0.4">
      <c r="E93" s="188" t="s">
        <v>19</v>
      </c>
      <c r="F93" s="189"/>
      <c r="G93" s="65">
        <f>G82</f>
        <v>5000</v>
      </c>
    </row>
    <row r="94" spans="1:7" ht="15" thickTop="1" x14ac:dyDescent="0.35">
      <c r="E94" s="190" t="s">
        <v>16</v>
      </c>
      <c r="F94" s="191"/>
      <c r="G94" s="66">
        <f>SUM(G88:G93)</f>
        <v>63030.5</v>
      </c>
    </row>
    <row r="95" spans="1:7" x14ac:dyDescent="0.35">
      <c r="E95" s="53"/>
    </row>
    <row r="97" spans="5:7" x14ac:dyDescent="0.35">
      <c r="E97" s="192" t="s">
        <v>20</v>
      </c>
      <c r="F97" s="192"/>
      <c r="G97" s="192"/>
    </row>
    <row r="98" spans="5:7" ht="30" customHeight="1" thickBot="1" x14ac:dyDescent="0.4">
      <c r="E98" s="49" t="s">
        <v>10</v>
      </c>
      <c r="F98" s="49" t="s">
        <v>22</v>
      </c>
      <c r="G98" s="49" t="s">
        <v>6</v>
      </c>
    </row>
    <row r="99" spans="5:7" ht="15" thickTop="1" x14ac:dyDescent="0.35">
      <c r="E99" s="2" t="s">
        <v>21</v>
      </c>
      <c r="F99" s="19">
        <v>0.1</v>
      </c>
      <c r="G99" s="67">
        <f>G94*F99</f>
        <v>6303.05</v>
      </c>
    </row>
    <row r="100" spans="5:7" ht="30" customHeight="1" x14ac:dyDescent="0.35">
      <c r="E100" s="169" t="s">
        <v>83</v>
      </c>
      <c r="F100" s="170"/>
      <c r="G100" s="171"/>
    </row>
    <row r="102" spans="5:7" ht="30" customHeight="1" x14ac:dyDescent="0.35">
      <c r="E102" s="54" t="s">
        <v>53</v>
      </c>
      <c r="G102" s="68">
        <f>G94+G99</f>
        <v>69333.55</v>
      </c>
    </row>
  </sheetData>
  <mergeCells count="68">
    <mergeCell ref="E100:G100"/>
    <mergeCell ref="C14:F14"/>
    <mergeCell ref="B47:F47"/>
    <mergeCell ref="A83:G83"/>
    <mergeCell ref="A71:G71"/>
    <mergeCell ref="A59:G59"/>
    <mergeCell ref="A28:G28"/>
    <mergeCell ref="A16:G16"/>
    <mergeCell ref="A48:G48"/>
    <mergeCell ref="E88:F88"/>
    <mergeCell ref="E89:F89"/>
    <mergeCell ref="E90:F90"/>
    <mergeCell ref="E93:F93"/>
    <mergeCell ref="E94:F94"/>
    <mergeCell ref="E97:G97"/>
    <mergeCell ref="B79:D79"/>
    <mergeCell ref="B80:D80"/>
    <mergeCell ref="B81:D81"/>
    <mergeCell ref="B82:F82"/>
    <mergeCell ref="E86:G86"/>
    <mergeCell ref="E87:F87"/>
    <mergeCell ref="B78:D78"/>
    <mergeCell ref="B64:D64"/>
    <mergeCell ref="B65:D65"/>
    <mergeCell ref="B66:D66"/>
    <mergeCell ref="B67:D67"/>
    <mergeCell ref="B68:D68"/>
    <mergeCell ref="B69:D69"/>
    <mergeCell ref="B70:F70"/>
    <mergeCell ref="A74:G74"/>
    <mergeCell ref="B75:D75"/>
    <mergeCell ref="B76:D76"/>
    <mergeCell ref="B77:D77"/>
    <mergeCell ref="B63:D63"/>
    <mergeCell ref="A40:A46"/>
    <mergeCell ref="A50:G50"/>
    <mergeCell ref="B51:D51"/>
    <mergeCell ref="B52:D52"/>
    <mergeCell ref="B53:D53"/>
    <mergeCell ref="B54:D54"/>
    <mergeCell ref="B55:D55"/>
    <mergeCell ref="B56:D56"/>
    <mergeCell ref="B57:D57"/>
    <mergeCell ref="B58:F58"/>
    <mergeCell ref="A62:G62"/>
    <mergeCell ref="A33:A39"/>
    <mergeCell ref="B15:F15"/>
    <mergeCell ref="A19:G19"/>
    <mergeCell ref="B20:D20"/>
    <mergeCell ref="B21:D21"/>
    <mergeCell ref="B22:D22"/>
    <mergeCell ref="B23:D23"/>
    <mergeCell ref="B24:D24"/>
    <mergeCell ref="B25:D25"/>
    <mergeCell ref="B26:D26"/>
    <mergeCell ref="B27:F27"/>
    <mergeCell ref="A31:G31"/>
    <mergeCell ref="C9:D9"/>
    <mergeCell ref="C10:D10"/>
    <mergeCell ref="C11:D11"/>
    <mergeCell ref="C12:D12"/>
    <mergeCell ref="B13:F13"/>
    <mergeCell ref="C8:D8"/>
    <mergeCell ref="A1:G1"/>
    <mergeCell ref="A4:G4"/>
    <mergeCell ref="C5:D5"/>
    <mergeCell ref="C6:D6"/>
    <mergeCell ref="C7:D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Year 1</vt:lpstr>
      <vt:lpstr>Year 2</vt:lpstr>
      <vt:lpstr>Year 3</vt:lpstr>
      <vt:lpstr>TOTAL</vt:lpstr>
      <vt:lpstr>Travel</vt:lpstr>
      <vt:lpstr>FTE</vt:lpstr>
      <vt:lpstr>Example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Dahl</dc:creator>
  <cp:lastModifiedBy>Diana Dahl</cp:lastModifiedBy>
  <dcterms:created xsi:type="dcterms:W3CDTF">2023-10-12T19:18:21Z</dcterms:created>
  <dcterms:modified xsi:type="dcterms:W3CDTF">2024-02-27T18:40:41Z</dcterms:modified>
</cp:coreProperties>
</file>